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2_Gold\2_Tournaments\2023\Cups\Cadets\Zagreb Cadet Cup_2023\"/>
    </mc:Choice>
  </mc:AlternateContent>
  <xr:revisionPtr revIDLastSave="0" documentId="13_ncr:1_{A058F747-1CBC-4FA8-98DE-96FF1D1079EC}" xr6:coauthVersionLast="47" xr6:coauthVersionMax="47" xr10:uidLastSave="{00000000-0000-0000-0000-000000000000}"/>
  <workbookProtection workbookAlgorithmName="SHA-512" workbookHashValue="ItRYRGyfKKMRJi9L5x/Y7ztcp6cEKOHe10GsFe66Q6Oap8e83aMXUSxQd1Dd2mbCBNGcNC96XWJ5M4hUvsMxrA==" workbookSaltValue="zI59yMfeavYOI2BVEc9AuQ==" workbookSpinCount="100000" lockStructure="1"/>
  <bookViews>
    <workbookView xWindow="-108" yWindow="-108" windowWidth="23256" windowHeight="12456" xr2:uid="{00000000-000D-0000-FFFF-FFFF00000000}"/>
  </bookViews>
  <sheets>
    <sheet name="Travel &amp; Accomodation Form" sheetId="1" r:id="rId1"/>
  </sheets>
  <definedNames>
    <definedName name="_xlnm.Print_Area" localSheetId="0">'Travel &amp; Accomodation Form'!$B$1:$K$43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" l="1"/>
  <c r="K34" i="1"/>
  <c r="K35" i="1"/>
  <c r="K36" i="1"/>
  <c r="K37" i="1"/>
  <c r="K38" i="1"/>
  <c r="J42" i="1"/>
  <c r="J41" i="1"/>
  <c r="J40" i="1"/>
  <c r="G33" i="1"/>
  <c r="G34" i="1"/>
  <c r="G35" i="1"/>
  <c r="G36" i="1"/>
  <c r="G37" i="1"/>
  <c r="G38" i="1"/>
  <c r="K48" i="1"/>
  <c r="K49" i="1" s="1"/>
  <c r="K50" i="1" s="1"/>
  <c r="K51" i="1" s="1"/>
  <c r="K52" i="1" s="1"/>
  <c r="K53" i="1" s="1"/>
  <c r="K54" i="1" s="1"/>
  <c r="K55" i="1" s="1"/>
  <c r="K56" i="1" s="1"/>
  <c r="K57" i="1" s="1"/>
  <c r="I48" i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C47" i="1"/>
  <c r="C48" i="1" s="1"/>
  <c r="I38" i="1"/>
  <c r="I37" i="1"/>
  <c r="I36" i="1"/>
  <c r="I35" i="1"/>
  <c r="I34" i="1"/>
  <c r="I33" i="1"/>
  <c r="E46" i="1" l="1"/>
  <c r="K39" i="1" l="1"/>
  <c r="E47" i="1"/>
  <c r="E48" i="1" l="1"/>
</calcChain>
</file>

<file path=xl/sharedStrings.xml><?xml version="1.0" encoding="utf-8"?>
<sst xmlns="http://schemas.openxmlformats.org/spreadsheetml/2006/main" count="83" uniqueCount="58">
  <si>
    <t>Arrival date</t>
  </si>
  <si>
    <t>Departure date</t>
  </si>
  <si>
    <t>Nights</t>
  </si>
  <si>
    <t>TOTAL €</t>
  </si>
  <si>
    <t>Single</t>
  </si>
  <si>
    <t>Number / rooms</t>
  </si>
  <si>
    <t>Number / persons</t>
  </si>
  <si>
    <t>TOTAL</t>
  </si>
  <si>
    <t>PP/night</t>
  </si>
  <si>
    <t>Arrival time</t>
  </si>
  <si>
    <t>Flight no.</t>
  </si>
  <si>
    <t>Departure time</t>
  </si>
  <si>
    <t>No. Of persons</t>
  </si>
  <si>
    <t>Double</t>
  </si>
  <si>
    <t>Bank:</t>
  </si>
  <si>
    <t xml:space="preserve"> IBAN :</t>
  </si>
  <si>
    <t>SWIFT:</t>
  </si>
  <si>
    <t>ACCOMMODATION</t>
  </si>
  <si>
    <t>HOTEL</t>
  </si>
  <si>
    <t>ARRIVAL</t>
  </si>
  <si>
    <t>DEPARTURE</t>
  </si>
  <si>
    <t>ACCOMMODATION TOTAL</t>
  </si>
  <si>
    <t>Hour</t>
  </si>
  <si>
    <t>Minute</t>
  </si>
  <si>
    <t xml:space="preserve"> FEDERATION</t>
  </si>
  <si>
    <r>
      <rPr>
        <sz val="14"/>
        <rFont val="Calibri"/>
        <family val="2"/>
        <charset val="238"/>
      </rPr>
      <t xml:space="preserve">Email: </t>
    </r>
    <r>
      <rPr>
        <sz val="14"/>
        <color indexed="12"/>
        <rFont val="Calibri"/>
        <family val="2"/>
        <charset val="238"/>
      </rPr>
      <t xml:space="preserve">croatia@judo.hr </t>
    </r>
  </si>
  <si>
    <t>Accomodation emergency contact: Mr. Siniša Ergotić                    +385 99 368 6996</t>
  </si>
  <si>
    <t>TRAVEL &amp; ACCOMODATION FORM</t>
  </si>
  <si>
    <t xml:space="preserve">CONCORDA d.o.o. </t>
  </si>
  <si>
    <t>10000 Zagreb, Croatia</t>
  </si>
  <si>
    <t>Magazinska cesta 69</t>
  </si>
  <si>
    <t>HR9424840081135020101</t>
  </si>
  <si>
    <t>RZBHHR2X</t>
  </si>
  <si>
    <t>Croatia</t>
  </si>
  <si>
    <t>Čazmanska 6</t>
  </si>
  <si>
    <t>10000 Zagreb</t>
  </si>
  <si>
    <t>Address</t>
  </si>
  <si>
    <t>City</t>
  </si>
  <si>
    <t>Country</t>
  </si>
  <si>
    <t>VAT</t>
  </si>
  <si>
    <t>HR60694472023</t>
  </si>
  <si>
    <t xml:space="preserve">Raiffeisen Bank Austria d.d. </t>
  </si>
  <si>
    <t>PROFORMA INVOICE WILL BE SENT TO YOU UPON RECEIVAL OF FILLED FORM</t>
  </si>
  <si>
    <t>Sharing with</t>
  </si>
  <si>
    <t>Name, Last name</t>
  </si>
  <si>
    <t>Zagreb Cadet European Cup and Training Camp</t>
  </si>
  <si>
    <t>Hotel Westin 5*</t>
  </si>
  <si>
    <t>Hotel Novi Zagreb 3*</t>
  </si>
  <si>
    <t>Price per person/day</t>
  </si>
  <si>
    <t>HB</t>
  </si>
  <si>
    <t>FB</t>
  </si>
  <si>
    <t>Double/Twin</t>
  </si>
  <si>
    <t>EJU entry fee 10€ per athlete</t>
  </si>
  <si>
    <t>Lunch at venue March 11th</t>
  </si>
  <si>
    <t>Lunch at venue March 12th</t>
  </si>
  <si>
    <t>BB</t>
  </si>
  <si>
    <t xml:space="preserve">Please send before Monday, 10th February 2023, to croatia@judo.hr </t>
  </si>
  <si>
    <t>Lunch at the venue 20€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</si>
</sst>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\ [$€-1]"/>
    <numFmt numFmtId="165" formatCode="[$-20000]ddd\,\ mmm\ dd"/>
    <numFmt numFmtId="166" formatCode="00"/>
    <numFmt numFmtId="167" formatCode="#,##0\ [$€-1];[Red]\-#,##0\ [$€-1]"/>
    <numFmt numFmtId="168" formatCode="#,##0.00\ [$€-1]"/>
    <numFmt numFmtId="169" formatCode="d/m/;@"/>
  </numFmts>
  <fonts count="22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rgb="FF0000FF"/>
      <name val="Calibri"/>
      <family val="2"/>
      <charset val="238"/>
    </font>
    <font>
      <sz val="14"/>
      <name val="Calibri"/>
      <family val="2"/>
      <charset val="238"/>
    </font>
    <font>
      <sz val="14"/>
      <color indexed="12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26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6"/>
      <name val="Calibri"/>
      <family val="2"/>
      <charset val="238"/>
    </font>
    <font>
      <sz val="2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2" borderId="0" xfId="0" applyFont="1" applyFill="1" applyAlignment="1" applyProtection="1">
      <alignment vertical="center"/>
      <protection hidden="1"/>
    </xf>
    <xf numFmtId="165" fontId="6" fillId="2" borderId="0" xfId="0" applyNumberFormat="1" applyFont="1" applyFill="1" applyAlignment="1" applyProtection="1">
      <alignment vertical="center"/>
      <protection hidden="1"/>
    </xf>
    <xf numFmtId="14" fontId="2" fillId="2" borderId="0" xfId="0" applyNumberFormat="1" applyFont="1" applyFill="1" applyAlignment="1" applyProtection="1">
      <alignment vertical="center"/>
      <protection hidden="1"/>
    </xf>
    <xf numFmtId="165" fontId="7" fillId="2" borderId="0" xfId="0" applyNumberFormat="1" applyFont="1" applyFill="1" applyAlignment="1" applyProtection="1">
      <alignment vertical="center"/>
      <protection hidden="1"/>
    </xf>
    <xf numFmtId="1" fontId="2" fillId="2" borderId="0" xfId="0" applyNumberFormat="1" applyFont="1" applyFill="1" applyAlignment="1" applyProtection="1">
      <alignment vertical="center"/>
      <protection hidden="1"/>
    </xf>
    <xf numFmtId="166" fontId="2" fillId="2" borderId="0" xfId="0" applyNumberFormat="1" applyFont="1" applyFill="1" applyAlignment="1" applyProtection="1">
      <alignment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164" fontId="4" fillId="3" borderId="1" xfId="0" applyNumberFormat="1" applyFont="1" applyFill="1" applyBorder="1" applyAlignment="1" applyProtection="1">
      <alignment horizontal="center" vertical="center"/>
      <protection hidden="1"/>
    </xf>
    <xf numFmtId="167" fontId="2" fillId="2" borderId="0" xfId="0" applyNumberFormat="1" applyFont="1" applyFill="1" applyAlignment="1" applyProtection="1">
      <alignment vertical="center"/>
      <protection hidden="1"/>
    </xf>
    <xf numFmtId="1" fontId="4" fillId="3" borderId="1" xfId="0" applyNumberFormat="1" applyFont="1" applyFill="1" applyBorder="1" applyAlignment="1" applyProtection="1">
      <alignment horizontal="center" vertical="center"/>
      <protection hidden="1"/>
    </xf>
    <xf numFmtId="0" fontId="19" fillId="2" borderId="4" xfId="0" applyFont="1" applyFill="1" applyBorder="1" applyAlignment="1" applyProtection="1">
      <alignment horizontal="left" vertical="center"/>
      <protection hidden="1"/>
    </xf>
    <xf numFmtId="0" fontId="0" fillId="2" borderId="4" xfId="0" applyFill="1" applyBorder="1" applyAlignment="1" applyProtection="1">
      <alignment vertical="center"/>
      <protection hidden="1"/>
    </xf>
    <xf numFmtId="0" fontId="19" fillId="2" borderId="10" xfId="0" applyFont="1" applyFill="1" applyBorder="1" applyAlignment="1" applyProtection="1">
      <alignment vertical="center"/>
      <protection hidden="1"/>
    </xf>
    <xf numFmtId="0" fontId="19" fillId="2" borderId="5" xfId="0" applyFont="1" applyFill="1" applyBorder="1" applyAlignment="1" applyProtection="1">
      <alignment horizontal="left" vertical="center" indent="1"/>
      <protection hidden="1"/>
    </xf>
    <xf numFmtId="0" fontId="0" fillId="2" borderId="9" xfId="0" applyFill="1" applyBorder="1" applyAlignment="1" applyProtection="1">
      <alignment vertic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13" fillId="2" borderId="12" xfId="0" applyFont="1" applyFill="1" applyBorder="1" applyAlignment="1" applyProtection="1">
      <alignment horizontal="center" vertical="center"/>
      <protection hidden="1"/>
    </xf>
    <xf numFmtId="0" fontId="1" fillId="3" borderId="16" xfId="0" applyFont="1" applyFill="1" applyBorder="1" applyAlignment="1" applyProtection="1">
      <alignment vertical="center"/>
      <protection hidden="1"/>
    </xf>
    <xf numFmtId="0" fontId="1" fillId="3" borderId="0" xfId="0" applyFont="1" applyFill="1" applyAlignment="1" applyProtection="1">
      <alignment vertical="center"/>
      <protection hidden="1"/>
    </xf>
    <xf numFmtId="0" fontId="1" fillId="3" borderId="17" xfId="0" applyFont="1" applyFill="1" applyBorder="1" applyAlignment="1" applyProtection="1">
      <alignment vertical="center"/>
      <protection hidden="1"/>
    </xf>
    <xf numFmtId="22" fontId="2" fillId="2" borderId="1" xfId="0" applyNumberFormat="1" applyFont="1" applyFill="1" applyBorder="1" applyAlignment="1" applyProtection="1">
      <alignment horizontal="center" vertical="center"/>
      <protection locked="0" hidden="1"/>
    </xf>
    <xf numFmtId="0" fontId="21" fillId="3" borderId="1" xfId="0" applyFont="1" applyFill="1" applyBorder="1" applyAlignment="1">
      <alignment horizontal="center" vertical="center"/>
    </xf>
    <xf numFmtId="0" fontId="21" fillId="3" borderId="25" xfId="0" applyFont="1" applyFill="1" applyBorder="1" applyAlignment="1">
      <alignment horizontal="center" vertical="center"/>
    </xf>
    <xf numFmtId="168" fontId="21" fillId="3" borderId="1" xfId="0" applyNumberFormat="1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21" fillId="3" borderId="25" xfId="0" applyNumberFormat="1" applyFont="1" applyFill="1" applyBorder="1" applyAlignment="1">
      <alignment horizontal="center" vertical="center"/>
    </xf>
    <xf numFmtId="168" fontId="21" fillId="3" borderId="34" xfId="0" applyNumberFormat="1" applyFont="1" applyFill="1" applyBorder="1" applyAlignment="1">
      <alignment horizontal="center" vertical="center"/>
    </xf>
    <xf numFmtId="164" fontId="21" fillId="3" borderId="34" xfId="0" applyNumberFormat="1" applyFont="1" applyFill="1" applyBorder="1" applyAlignment="1">
      <alignment horizontal="center" vertical="center"/>
    </xf>
    <xf numFmtId="164" fontId="21" fillId="3" borderId="35" xfId="0" applyNumberFormat="1" applyFont="1" applyFill="1" applyBorder="1" applyAlignment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  <protection hidden="1"/>
    </xf>
    <xf numFmtId="164" fontId="4" fillId="3" borderId="25" xfId="0" applyNumberFormat="1" applyFont="1" applyFill="1" applyBorder="1" applyAlignment="1" applyProtection="1">
      <alignment horizontal="center" vertical="center"/>
      <protection hidden="1"/>
    </xf>
    <xf numFmtId="169" fontId="2" fillId="2" borderId="1" xfId="0" applyNumberFormat="1" applyFont="1" applyFill="1" applyBorder="1" applyAlignment="1" applyProtection="1">
      <alignment horizontal="center" vertical="center"/>
      <protection hidden="1"/>
    </xf>
    <xf numFmtId="169" fontId="2" fillId="2" borderId="24" xfId="0" applyNumberFormat="1" applyFont="1" applyFill="1" applyBorder="1" applyAlignment="1" applyProtection="1">
      <alignment horizontal="center" vertical="center"/>
      <protection locked="0" hidden="1"/>
    </xf>
    <xf numFmtId="169" fontId="2" fillId="2" borderId="4" xfId="0" applyNumberFormat="1" applyFont="1" applyFill="1" applyBorder="1" applyAlignment="1" applyProtection="1">
      <alignment horizontal="center" vertical="center"/>
      <protection locked="0" hidden="1"/>
    </xf>
    <xf numFmtId="1" fontId="2" fillId="2" borderId="1" xfId="0" applyNumberFormat="1" applyFont="1" applyFill="1" applyBorder="1" applyAlignment="1" applyProtection="1">
      <alignment horizontal="center" vertical="center"/>
      <protection locked="0" hidden="1"/>
    </xf>
    <xf numFmtId="1" fontId="2" fillId="2" borderId="25" xfId="0" applyNumberFormat="1" applyFont="1" applyFill="1" applyBorder="1" applyAlignment="1" applyProtection="1">
      <alignment horizontal="center" vertical="center"/>
      <protection locked="0" hidden="1"/>
    </xf>
    <xf numFmtId="169" fontId="2" fillId="2" borderId="20" xfId="0" applyNumberFormat="1" applyFont="1" applyFill="1" applyBorder="1" applyAlignment="1" applyProtection="1">
      <alignment horizontal="center" vertical="center"/>
      <protection locked="0" hidden="1"/>
    </xf>
    <xf numFmtId="1" fontId="2" fillId="2" borderId="2" xfId="0" applyNumberFormat="1" applyFont="1" applyFill="1" applyBorder="1" applyAlignment="1" applyProtection="1">
      <alignment horizontal="center" vertical="center"/>
      <protection locked="0" hidden="1"/>
    </xf>
    <xf numFmtId="22" fontId="2" fillId="2" borderId="2" xfId="0" applyNumberFormat="1" applyFont="1" applyFill="1" applyBorder="1" applyAlignment="1" applyProtection="1">
      <alignment horizontal="center" vertical="center"/>
      <protection locked="0" hidden="1"/>
    </xf>
    <xf numFmtId="1" fontId="2" fillId="2" borderId="21" xfId="0" applyNumberFormat="1" applyFont="1" applyFill="1" applyBorder="1" applyAlignment="1" applyProtection="1">
      <alignment horizontal="center" vertical="center"/>
      <protection locked="0" hidden="1"/>
    </xf>
    <xf numFmtId="169" fontId="2" fillId="2" borderId="37" xfId="0" applyNumberFormat="1" applyFont="1" applyFill="1" applyBorder="1" applyAlignment="1" applyProtection="1">
      <alignment horizontal="center" vertical="center"/>
      <protection locked="0" hidden="1"/>
    </xf>
    <xf numFmtId="0" fontId="19" fillId="2" borderId="24" xfId="0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vertical="center"/>
      <protection hidden="1"/>
    </xf>
    <xf numFmtId="0" fontId="19" fillId="2" borderId="42" xfId="0" applyFont="1" applyFill="1" applyBorder="1" applyAlignment="1" applyProtection="1">
      <alignment horizontal="left" vertical="center"/>
      <protection hidden="1"/>
    </xf>
    <xf numFmtId="0" fontId="14" fillId="3" borderId="24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168" fontId="21" fillId="3" borderId="25" xfId="0" applyNumberFormat="1" applyFont="1" applyFill="1" applyBorder="1" applyAlignment="1">
      <alignment horizontal="center" vertical="center"/>
    </xf>
    <xf numFmtId="168" fontId="21" fillId="3" borderId="35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  <protection hidden="1"/>
    </xf>
    <xf numFmtId="164" fontId="1" fillId="3" borderId="28" xfId="0" applyNumberFormat="1" applyFont="1" applyFill="1" applyBorder="1" applyAlignment="1" applyProtection="1">
      <alignment horizontal="center" vertical="center"/>
      <protection hidden="1"/>
    </xf>
    <xf numFmtId="164" fontId="1" fillId="3" borderId="35" xfId="0" applyNumberFormat="1" applyFont="1" applyFill="1" applyBorder="1" applyAlignment="1" applyProtection="1">
      <alignment horizontal="center" vertical="center"/>
      <protection hidden="1"/>
    </xf>
    <xf numFmtId="0" fontId="1" fillId="3" borderId="18" xfId="0" applyFont="1" applyFill="1" applyBorder="1" applyAlignment="1" applyProtection="1">
      <alignment horizontal="center" vertical="center"/>
      <protection hidden="1"/>
    </xf>
    <xf numFmtId="0" fontId="1" fillId="3" borderId="6" xfId="0" applyFont="1" applyFill="1" applyBorder="1" applyAlignment="1" applyProtection="1">
      <alignment horizontal="center" vertical="center"/>
      <protection hidden="1"/>
    </xf>
    <xf numFmtId="0" fontId="1" fillId="3" borderId="4" xfId="0" applyFont="1" applyFill="1" applyBorder="1" applyAlignment="1" applyProtection="1">
      <alignment horizontal="center" vertical="center"/>
      <protection hidden="1"/>
    </xf>
    <xf numFmtId="0" fontId="17" fillId="2" borderId="5" xfId="0" applyFont="1" applyFill="1" applyBorder="1" applyAlignment="1" applyProtection="1">
      <alignment horizontal="center" vertical="center"/>
      <protection locked="0" hidden="1"/>
    </xf>
    <xf numFmtId="0" fontId="17" fillId="2" borderId="6" xfId="0" applyFont="1" applyFill="1" applyBorder="1" applyAlignment="1" applyProtection="1">
      <alignment horizontal="center" vertical="center"/>
      <protection locked="0" hidden="1"/>
    </xf>
    <xf numFmtId="0" fontId="17" fillId="2" borderId="4" xfId="0" applyFont="1" applyFill="1" applyBorder="1" applyAlignment="1" applyProtection="1">
      <alignment horizontal="center" vertical="center"/>
      <protection locked="0" hidden="1"/>
    </xf>
    <xf numFmtId="164" fontId="1" fillId="3" borderId="5" xfId="0" applyNumberFormat="1" applyFont="1" applyFill="1" applyBorder="1" applyAlignment="1" applyProtection="1">
      <alignment horizontal="right" vertical="center"/>
      <protection hidden="1"/>
    </xf>
    <xf numFmtId="164" fontId="1" fillId="3" borderId="19" xfId="0" applyNumberFormat="1" applyFont="1" applyFill="1" applyBorder="1" applyAlignment="1" applyProtection="1">
      <alignment horizontal="right" vertical="center"/>
      <protection hidden="1"/>
    </xf>
    <xf numFmtId="0" fontId="1" fillId="3" borderId="27" xfId="0" applyFont="1" applyFill="1" applyBorder="1" applyAlignment="1" applyProtection="1">
      <alignment horizontal="center" vertical="center"/>
      <protection hidden="1"/>
    </xf>
    <xf numFmtId="0" fontId="1" fillId="3" borderId="28" xfId="0" applyFont="1" applyFill="1" applyBorder="1" applyAlignment="1" applyProtection="1">
      <alignment horizontal="center" vertical="center"/>
      <protection hidden="1"/>
    </xf>
    <xf numFmtId="0" fontId="1" fillId="3" borderId="29" xfId="0" applyFont="1" applyFill="1" applyBorder="1" applyAlignment="1" applyProtection="1">
      <alignment horizontal="center" vertical="center"/>
      <protection hidden="1"/>
    </xf>
    <xf numFmtId="0" fontId="4" fillId="2" borderId="21" xfId="0" applyFont="1" applyFill="1" applyBorder="1" applyAlignment="1" applyProtection="1">
      <alignment horizontal="center" vertical="center" wrapText="1"/>
      <protection hidden="1"/>
    </xf>
    <xf numFmtId="0" fontId="4" fillId="2" borderId="23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20" xfId="0" applyFont="1" applyFill="1" applyBorder="1" applyAlignment="1" applyProtection="1">
      <alignment horizontal="center" vertical="center"/>
      <protection hidden="1"/>
    </xf>
    <xf numFmtId="0" fontId="4" fillId="2" borderId="22" xfId="0" applyFont="1" applyFill="1" applyBorder="1" applyAlignment="1" applyProtection="1">
      <alignment horizontal="center" vertical="center"/>
      <protection hidden="1"/>
    </xf>
    <xf numFmtId="0" fontId="15" fillId="3" borderId="12" xfId="0" applyFont="1" applyFill="1" applyBorder="1" applyAlignment="1">
      <alignment horizontal="center" vertical="center"/>
    </xf>
    <xf numFmtId="0" fontId="15" fillId="3" borderId="39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0" fontId="21" fillId="3" borderId="43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3" borderId="44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4" fillId="2" borderId="37" xfId="0" applyFont="1" applyFill="1" applyBorder="1" applyAlignment="1" applyProtection="1">
      <alignment horizontal="center" vertical="center" wrapText="1"/>
      <protection hidden="1"/>
    </xf>
    <xf numFmtId="0" fontId="4" fillId="2" borderId="38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" fillId="2" borderId="32" xfId="0" applyFont="1" applyFill="1" applyBorder="1" applyAlignment="1" applyProtection="1">
      <alignment horizontal="center" vertical="center"/>
      <protection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1" fillId="2" borderId="13" xfId="0" applyFont="1" applyFill="1" applyBorder="1" applyAlignment="1" applyProtection="1">
      <alignment horizontal="center" vertical="center" wrapText="1"/>
      <protection locked="0" hidden="1"/>
    </xf>
    <xf numFmtId="0" fontId="1" fillId="2" borderId="14" xfId="0" applyFont="1" applyFill="1" applyBorder="1" applyAlignment="1" applyProtection="1">
      <alignment horizontal="center" vertical="center" wrapText="1"/>
      <protection locked="0" hidden="1"/>
    </xf>
    <xf numFmtId="0" fontId="1" fillId="2" borderId="15" xfId="0" applyFont="1" applyFill="1" applyBorder="1" applyAlignment="1" applyProtection="1">
      <alignment horizontal="center" vertical="center" wrapText="1"/>
      <protection locked="0"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0" fontId="5" fillId="2" borderId="15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5" fillId="2" borderId="31" xfId="0" applyFont="1" applyFill="1" applyBorder="1" applyAlignment="1" applyProtection="1">
      <alignment horizontal="center" vertical="center"/>
      <protection hidden="1"/>
    </xf>
    <xf numFmtId="0" fontId="18" fillId="2" borderId="12" xfId="0" applyFont="1" applyFill="1" applyBorder="1" applyAlignment="1" applyProtection="1">
      <alignment horizontal="center" vertical="center"/>
      <protection hidden="1"/>
    </xf>
    <xf numFmtId="0" fontId="18" fillId="2" borderId="39" xfId="0" applyFont="1" applyFill="1" applyBorder="1" applyAlignment="1" applyProtection="1">
      <alignment horizontal="center" vertical="center"/>
      <protection hidden="1"/>
    </xf>
    <xf numFmtId="0" fontId="18" fillId="2" borderId="40" xfId="0" applyFont="1" applyFill="1" applyBorder="1" applyAlignment="1" applyProtection="1">
      <alignment horizontal="center" vertical="center"/>
      <protection hidden="1"/>
    </xf>
    <xf numFmtId="0" fontId="18" fillId="2" borderId="24" xfId="0" applyFont="1" applyFill="1" applyBorder="1" applyAlignment="1" applyProtection="1">
      <alignment horizontal="center" vertical="center"/>
      <protection hidden="1"/>
    </xf>
    <xf numFmtId="0" fontId="18" fillId="2" borderId="1" xfId="0" applyFont="1" applyFill="1" applyBorder="1" applyAlignment="1" applyProtection="1">
      <alignment horizontal="center" vertical="center"/>
      <protection hidden="1"/>
    </xf>
    <xf numFmtId="0" fontId="18" fillId="2" borderId="25" xfId="0" applyFont="1" applyFill="1" applyBorder="1" applyAlignment="1" applyProtection="1">
      <alignment horizontal="center" vertical="center"/>
      <protection hidden="1"/>
    </xf>
    <xf numFmtId="0" fontId="17" fillId="2" borderId="45" xfId="0" applyFont="1" applyFill="1" applyBorder="1" applyAlignment="1" applyProtection="1">
      <alignment horizontal="center" vertical="center"/>
      <protection locked="0" hidden="1"/>
    </xf>
    <xf numFmtId="0" fontId="17" fillId="2" borderId="7" xfId="0" applyFont="1" applyFill="1" applyBorder="1" applyAlignment="1" applyProtection="1">
      <alignment horizontal="center" vertical="center"/>
      <protection locked="0" hidden="1"/>
    </xf>
    <xf numFmtId="0" fontId="17" fillId="2" borderId="38" xfId="0" applyFont="1" applyFill="1" applyBorder="1" applyAlignment="1" applyProtection="1">
      <alignment horizontal="center" vertical="center"/>
      <protection locked="0" hidden="1"/>
    </xf>
    <xf numFmtId="164" fontId="1" fillId="3" borderId="45" xfId="0" applyNumberFormat="1" applyFont="1" applyFill="1" applyBorder="1" applyAlignment="1" applyProtection="1">
      <alignment horizontal="right" vertical="center"/>
      <protection hidden="1"/>
    </xf>
    <xf numFmtId="164" fontId="1" fillId="3" borderId="36" xfId="0" applyNumberFormat="1" applyFont="1" applyFill="1" applyBorder="1" applyAlignment="1" applyProtection="1">
      <alignment horizontal="right" vertical="center"/>
      <protection hidden="1"/>
    </xf>
    <xf numFmtId="0" fontId="1" fillId="3" borderId="26" xfId="0" applyFont="1" applyFill="1" applyBorder="1" applyAlignment="1" applyProtection="1">
      <alignment horizontal="center" vertical="center"/>
      <protection hidden="1"/>
    </xf>
    <xf numFmtId="0" fontId="1" fillId="3" borderId="7" xfId="0" applyFont="1" applyFill="1" applyBorder="1" applyAlignment="1" applyProtection="1">
      <alignment horizontal="center" vertical="center"/>
      <protection hidden="1"/>
    </xf>
    <xf numFmtId="0" fontId="1" fillId="3" borderId="38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4" fillId="2" borderId="20" xfId="0" applyFont="1" applyFill="1" applyBorder="1" applyAlignment="1" applyProtection="1">
      <alignment horizontal="center" vertical="center" wrapText="1"/>
      <protection hidden="1"/>
    </xf>
    <xf numFmtId="0" fontId="4" fillId="2" borderId="22" xfId="0" applyFont="1" applyFill="1" applyBorder="1" applyAlignment="1" applyProtection="1">
      <alignment horizontal="center" vertical="center" wrapText="1"/>
      <protection hidden="1"/>
    </xf>
    <xf numFmtId="0" fontId="19" fillId="2" borderId="5" xfId="0" applyFont="1" applyFill="1" applyBorder="1" applyAlignment="1" applyProtection="1">
      <alignment horizontal="left" vertical="center" indent="1"/>
      <protection hidden="1"/>
    </xf>
    <xf numFmtId="0" fontId="19" fillId="2" borderId="6" xfId="0" applyFont="1" applyFill="1" applyBorder="1" applyAlignment="1" applyProtection="1">
      <alignment horizontal="left" vertical="center" indent="1"/>
      <protection hidden="1"/>
    </xf>
    <xf numFmtId="0" fontId="19" fillId="2" borderId="19" xfId="0" applyFont="1" applyFill="1" applyBorder="1" applyAlignment="1" applyProtection="1">
      <alignment horizontal="left" vertical="center" indent="1"/>
      <protection hidden="1"/>
    </xf>
    <xf numFmtId="0" fontId="19" fillId="2" borderId="30" xfId="0" applyFont="1" applyFill="1" applyBorder="1" applyAlignment="1" applyProtection="1">
      <alignment horizontal="center" vertical="center"/>
      <protection hidden="1"/>
    </xf>
    <xf numFmtId="0" fontId="19" fillId="2" borderId="28" xfId="0" applyFont="1" applyFill="1" applyBorder="1" applyAlignment="1" applyProtection="1">
      <alignment horizontal="center" vertical="center"/>
      <protection hidden="1"/>
    </xf>
    <xf numFmtId="0" fontId="19" fillId="2" borderId="41" xfId="0" applyFont="1" applyFill="1" applyBorder="1" applyAlignment="1" applyProtection="1">
      <alignment horizontal="center" vertical="center"/>
      <protection hidden="1"/>
    </xf>
    <xf numFmtId="0" fontId="19" fillId="2" borderId="30" xfId="0" applyFont="1" applyFill="1" applyBorder="1" applyAlignment="1" applyProtection="1">
      <alignment horizontal="left" vertical="center" indent="1"/>
      <protection hidden="1"/>
    </xf>
    <xf numFmtId="0" fontId="19" fillId="2" borderId="28" xfId="0" applyFont="1" applyFill="1" applyBorder="1" applyAlignment="1" applyProtection="1">
      <alignment horizontal="left" vertical="center" indent="1"/>
      <protection hidden="1"/>
    </xf>
    <xf numFmtId="0" fontId="19" fillId="2" borderId="31" xfId="0" applyFont="1" applyFill="1" applyBorder="1" applyAlignment="1" applyProtection="1">
      <alignment horizontal="left" vertical="center" indent="1"/>
      <protection hidden="1"/>
    </xf>
    <xf numFmtId="0" fontId="3" fillId="3" borderId="27" xfId="0" applyFont="1" applyFill="1" applyBorder="1" applyAlignment="1" applyProtection="1">
      <alignment horizontal="center" vertical="center" wrapText="1"/>
      <protection hidden="1"/>
    </xf>
    <xf numFmtId="0" fontId="3" fillId="3" borderId="28" xfId="0" applyFont="1" applyFill="1" applyBorder="1" applyAlignment="1" applyProtection="1">
      <alignment horizontal="center" vertical="center" wrapText="1"/>
      <protection hidden="1"/>
    </xf>
    <xf numFmtId="0" fontId="3" fillId="3" borderId="29" xfId="0" applyFont="1" applyFill="1" applyBorder="1" applyAlignment="1" applyProtection="1">
      <alignment horizontal="center" vertical="center" wrapText="1"/>
      <protection hidden="1"/>
    </xf>
    <xf numFmtId="164" fontId="3" fillId="3" borderId="30" xfId="0" applyNumberFormat="1" applyFont="1" applyFill="1" applyBorder="1" applyAlignment="1" applyProtection="1">
      <alignment horizontal="right" vertical="center"/>
      <protection hidden="1"/>
    </xf>
    <xf numFmtId="164" fontId="3" fillId="3" borderId="31" xfId="0" applyNumberFormat="1" applyFont="1" applyFill="1" applyBorder="1" applyAlignment="1" applyProtection="1">
      <alignment horizontal="right" vertical="center"/>
      <protection hidden="1"/>
    </xf>
    <xf numFmtId="0" fontId="19" fillId="2" borderId="10" xfId="0" applyFont="1" applyFill="1" applyBorder="1" applyAlignment="1" applyProtection="1">
      <alignment horizontal="left" vertical="center" indent="1"/>
      <protection hidden="1"/>
    </xf>
    <xf numFmtId="0" fontId="20" fillId="2" borderId="5" xfId="0" applyFont="1" applyFill="1" applyBorder="1" applyAlignment="1" applyProtection="1">
      <alignment horizontal="left" vertical="center" indent="1"/>
      <protection hidden="1"/>
    </xf>
    <xf numFmtId="0" fontId="20" fillId="2" borderId="6" xfId="0" applyFont="1" applyFill="1" applyBorder="1" applyAlignment="1" applyProtection="1">
      <alignment horizontal="left" vertical="center" indent="1"/>
      <protection hidden="1"/>
    </xf>
    <xf numFmtId="0" fontId="20" fillId="2" borderId="19" xfId="0" applyFont="1" applyFill="1" applyBorder="1" applyAlignment="1" applyProtection="1">
      <alignment horizontal="left" vertical="center" inden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20053</xdr:colOff>
      <xdr:row>0</xdr:row>
      <xdr:rowOff>120316</xdr:rowOff>
    </xdr:from>
    <xdr:to>
      <xdr:col>2</xdr:col>
      <xdr:colOff>741435</xdr:colOff>
      <xdr:row>6</xdr:row>
      <xdr:rowOff>56019</xdr:rowOff>
    </xdr:to>
    <xdr:pic>
      <xdr:nvPicPr>
        <xdr:cNvPr id="3" name="Picture 2" descr="hjs1.jpg">
          <a:extLst>
            <a:ext uri="{FF2B5EF4-FFF2-40B4-BE49-F238E27FC236}">
              <a16:creationId xmlns:a16="http://schemas.microsoft.com/office/drawing/2014/main" id="{59F99926-874C-47FC-A3FF-840568B3C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658" y="120316"/>
          <a:ext cx="1681502" cy="1204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571499</xdr:colOff>
      <xdr:row>71</xdr:row>
      <xdr:rowOff>120314</xdr:rowOff>
    </xdr:from>
    <xdr:to>
      <xdr:col>2</xdr:col>
      <xdr:colOff>705863</xdr:colOff>
      <xdr:row>77</xdr:row>
      <xdr:rowOff>18649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7B0751-DDC3-4AAC-BBC7-AA19F3DA3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9" y="12713367"/>
          <a:ext cx="1687039" cy="1373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20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Y79"/>
  <sheetViews>
    <sheetView showZeros="0" tabSelected="1" topLeftCell="A42" zoomScale="95" zoomScaleNormal="95" workbookViewId="0">
      <selection activeCell="F22" sqref="F22"/>
    </sheetView>
  </sheetViews>
  <sheetFormatPr defaultColWidth="0" defaultRowHeight="15" customHeight="1" x14ac:dyDescent="0.3"/>
  <cols>
    <col min="1" max="1" width="9.109375" style="1" customWidth="1"/>
    <col min="2" max="2" width="14.33203125" style="1" customWidth="1" collapsed="1"/>
    <col min="3" max="3" width="11.44140625" style="1" customWidth="1" collapsed="1"/>
    <col min="4" max="4" width="12.33203125" style="1" customWidth="1" collapsed="1"/>
    <col min="5" max="5" width="9.109375" style="1" customWidth="1" collapsed="1"/>
    <col min="6" max="6" width="10.33203125" style="1" customWidth="1" collapsed="1"/>
    <col min="7" max="7" width="18.44140625" style="1" customWidth="1" collapsed="1"/>
    <col min="8" max="8" width="9.109375" style="1" customWidth="1"/>
    <col min="9" max="9" width="12" style="1" customWidth="1" collapsed="1"/>
    <col min="10" max="10" width="9.109375" style="1" customWidth="1" collapsed="1"/>
    <col min="11" max="11" width="11" style="1" customWidth="1"/>
    <col min="12" max="12" width="9.109375" style="1" customWidth="1" collapsed="1"/>
    <col min="13" max="23" width="0" style="1" hidden="1" customWidth="1" collapsed="1"/>
    <col min="24" max="24" width="9.109375" style="1" hidden="1" customWidth="1" collapsed="1"/>
    <col min="25" max="25" width="9.109375" style="1" hidden="1" customWidth="1"/>
    <col min="26" max="16384" width="9.109375" style="1" hidden="1" collapsed="1"/>
  </cols>
  <sheetData>
    <row r="4" spans="2:11" ht="18" x14ac:dyDescent="0.3">
      <c r="F4" s="85" t="s">
        <v>25</v>
      </c>
      <c r="G4" s="85"/>
      <c r="H4" s="85"/>
      <c r="I4" s="85"/>
      <c r="J4" s="85"/>
      <c r="K4" s="85"/>
    </row>
    <row r="5" spans="2:11" ht="18.75" customHeight="1" x14ac:dyDescent="0.3">
      <c r="F5" s="86" t="s">
        <v>26</v>
      </c>
      <c r="G5" s="86"/>
      <c r="H5" s="86"/>
      <c r="I5" s="86"/>
      <c r="J5" s="86"/>
      <c r="K5" s="86"/>
    </row>
    <row r="6" spans="2:11" thickBot="1" x14ac:dyDescent="0.35">
      <c r="F6" s="87"/>
      <c r="G6" s="87"/>
      <c r="H6" s="87"/>
      <c r="I6" s="87"/>
      <c r="J6" s="87"/>
      <c r="K6" s="87"/>
    </row>
    <row r="8" spans="2:11" ht="14.4" x14ac:dyDescent="0.3">
      <c r="B8" s="88" t="s">
        <v>45</v>
      </c>
      <c r="C8" s="88"/>
      <c r="D8" s="88"/>
      <c r="E8" s="88"/>
      <c r="F8" s="88"/>
      <c r="G8" s="88"/>
      <c r="H8" s="88"/>
      <c r="I8" s="88"/>
      <c r="J8" s="88"/>
      <c r="K8" s="88"/>
    </row>
    <row r="9" spans="2:11" thickBot="1" x14ac:dyDescent="0.35">
      <c r="B9" s="89"/>
      <c r="C9" s="89"/>
      <c r="D9" s="89"/>
      <c r="E9" s="89"/>
      <c r="F9" s="89"/>
      <c r="G9" s="89"/>
      <c r="H9" s="89"/>
      <c r="I9" s="89"/>
      <c r="J9" s="89"/>
      <c r="K9" s="89"/>
    </row>
    <row r="10" spans="2:11" ht="32.25" customHeight="1" thickBot="1" x14ac:dyDescent="0.35">
      <c r="B10" s="90" t="s">
        <v>27</v>
      </c>
      <c r="C10" s="90"/>
      <c r="D10" s="90"/>
      <c r="E10" s="90"/>
      <c r="F10" s="90"/>
      <c r="G10" s="90"/>
      <c r="H10" s="90"/>
      <c r="I10" s="90"/>
      <c r="J10" s="90"/>
      <c r="K10" s="90"/>
    </row>
    <row r="11" spans="2:11" ht="18" x14ac:dyDescent="0.3">
      <c r="B11" s="19" t="s">
        <v>24</v>
      </c>
      <c r="C11" s="94"/>
      <c r="D11" s="95"/>
      <c r="E11" s="95"/>
      <c r="F11" s="95"/>
      <c r="G11" s="95"/>
      <c r="H11" s="95"/>
      <c r="I11" s="95"/>
      <c r="J11" s="95"/>
      <c r="K11" s="96"/>
    </row>
    <row r="12" spans="2:11" ht="18.600000000000001" thickBot="1" x14ac:dyDescent="0.35">
      <c r="B12" s="20"/>
      <c r="C12" s="21"/>
      <c r="D12" s="21"/>
      <c r="E12" s="21"/>
      <c r="F12" s="21"/>
      <c r="G12" s="21"/>
      <c r="H12" s="21"/>
      <c r="I12" s="21"/>
      <c r="J12" s="21"/>
      <c r="K12" s="22"/>
    </row>
    <row r="13" spans="2:11" ht="41.25" customHeight="1" x14ac:dyDescent="0.3">
      <c r="B13" s="91" t="s">
        <v>19</v>
      </c>
      <c r="C13" s="92"/>
      <c r="D13" s="92"/>
      <c r="E13" s="92"/>
      <c r="F13" s="93"/>
      <c r="G13" s="92" t="s">
        <v>20</v>
      </c>
      <c r="H13" s="92"/>
      <c r="I13" s="92"/>
      <c r="J13" s="92"/>
      <c r="K13" s="93"/>
    </row>
    <row r="14" spans="2:11" ht="14.4" x14ac:dyDescent="0.3">
      <c r="B14" s="119" t="s">
        <v>0</v>
      </c>
      <c r="C14" s="81" t="s">
        <v>9</v>
      </c>
      <c r="D14" s="82"/>
      <c r="E14" s="67" t="s">
        <v>10</v>
      </c>
      <c r="F14" s="65" t="s">
        <v>12</v>
      </c>
      <c r="G14" s="83" t="s">
        <v>1</v>
      </c>
      <c r="H14" s="81" t="s">
        <v>11</v>
      </c>
      <c r="I14" s="82"/>
      <c r="J14" s="67" t="s">
        <v>10</v>
      </c>
      <c r="K14" s="65" t="s">
        <v>12</v>
      </c>
    </row>
    <row r="15" spans="2:11" ht="18" customHeight="1" x14ac:dyDescent="0.3">
      <c r="B15" s="120"/>
      <c r="C15" s="17" t="s">
        <v>22</v>
      </c>
      <c r="D15" s="18" t="s">
        <v>23</v>
      </c>
      <c r="E15" s="68"/>
      <c r="F15" s="66"/>
      <c r="G15" s="84"/>
      <c r="H15" s="17" t="s">
        <v>22</v>
      </c>
      <c r="I15" s="18" t="s">
        <v>23</v>
      </c>
      <c r="J15" s="68"/>
      <c r="K15" s="66"/>
    </row>
    <row r="16" spans="2:11" ht="18" customHeight="1" x14ac:dyDescent="0.3">
      <c r="B16" s="35"/>
      <c r="C16" s="37"/>
      <c r="D16" s="37"/>
      <c r="E16" s="23"/>
      <c r="F16" s="38"/>
      <c r="G16" s="36"/>
      <c r="H16" s="37"/>
      <c r="I16" s="37"/>
      <c r="J16" s="23"/>
      <c r="K16" s="38"/>
    </row>
    <row r="17" spans="2:11" ht="18" customHeight="1" x14ac:dyDescent="0.3">
      <c r="B17" s="35"/>
      <c r="C17" s="37"/>
      <c r="D17" s="37"/>
      <c r="E17" s="23"/>
      <c r="F17" s="38"/>
      <c r="G17" s="36"/>
      <c r="H17" s="37"/>
      <c r="I17" s="37"/>
      <c r="J17" s="23"/>
      <c r="K17" s="38"/>
    </row>
    <row r="18" spans="2:11" ht="18" customHeight="1" thickBot="1" x14ac:dyDescent="0.35">
      <c r="B18" s="39"/>
      <c r="C18" s="40"/>
      <c r="D18" s="40"/>
      <c r="E18" s="41"/>
      <c r="F18" s="42"/>
      <c r="G18" s="43"/>
      <c r="H18" s="40"/>
      <c r="I18" s="40"/>
      <c r="J18" s="41"/>
      <c r="K18" s="42"/>
    </row>
    <row r="19" spans="2:11" ht="18" customHeight="1" x14ac:dyDescent="0.3">
      <c r="B19" s="71" t="s">
        <v>46</v>
      </c>
      <c r="C19" s="72"/>
      <c r="D19" s="72"/>
      <c r="E19" s="72"/>
      <c r="F19" s="73"/>
      <c r="G19" s="71" t="s">
        <v>47</v>
      </c>
      <c r="H19" s="72"/>
      <c r="I19" s="72"/>
      <c r="J19" s="72"/>
      <c r="K19" s="73"/>
    </row>
    <row r="20" spans="2:11" ht="18" customHeight="1" x14ac:dyDescent="0.3">
      <c r="B20" s="47" t="s">
        <v>48</v>
      </c>
      <c r="C20" s="48"/>
      <c r="D20" s="24" t="s">
        <v>55</v>
      </c>
      <c r="E20" s="24" t="s">
        <v>49</v>
      </c>
      <c r="F20" s="25" t="s">
        <v>50</v>
      </c>
      <c r="G20" s="77" t="s">
        <v>48</v>
      </c>
      <c r="H20" s="78"/>
      <c r="I20" s="24" t="s">
        <v>55</v>
      </c>
      <c r="J20" s="24" t="s">
        <v>49</v>
      </c>
      <c r="K20" s="25" t="s">
        <v>50</v>
      </c>
    </row>
    <row r="21" spans="2:11" ht="18" customHeight="1" x14ac:dyDescent="0.3">
      <c r="B21" s="77" t="s">
        <v>4</v>
      </c>
      <c r="C21" s="78"/>
      <c r="D21" s="26">
        <v>150</v>
      </c>
      <c r="E21" s="26">
        <v>170</v>
      </c>
      <c r="F21" s="49">
        <v>190</v>
      </c>
      <c r="G21" s="77" t="s">
        <v>4</v>
      </c>
      <c r="H21" s="78"/>
      <c r="I21" s="27">
        <v>120</v>
      </c>
      <c r="J21" s="27">
        <v>135</v>
      </c>
      <c r="K21" s="28">
        <v>150</v>
      </c>
    </row>
    <row r="22" spans="2:11" ht="18" customHeight="1" thickBot="1" x14ac:dyDescent="0.35">
      <c r="B22" s="79" t="s">
        <v>51</v>
      </c>
      <c r="C22" s="80"/>
      <c r="D22" s="29">
        <v>115</v>
      </c>
      <c r="E22" s="29">
        <v>135</v>
      </c>
      <c r="F22" s="50">
        <v>155</v>
      </c>
      <c r="G22" s="79" t="s">
        <v>51</v>
      </c>
      <c r="H22" s="80"/>
      <c r="I22" s="30">
        <v>85</v>
      </c>
      <c r="J22" s="30">
        <v>100</v>
      </c>
      <c r="K22" s="31">
        <v>115</v>
      </c>
    </row>
    <row r="23" spans="2:11" ht="18" customHeight="1" thickBot="1" x14ac:dyDescent="0.35">
      <c r="B23" s="74" t="s">
        <v>57</v>
      </c>
      <c r="C23" s="75"/>
      <c r="D23" s="75"/>
      <c r="E23" s="75"/>
      <c r="F23" s="75"/>
      <c r="G23" s="75"/>
      <c r="H23" s="75"/>
      <c r="I23" s="75"/>
      <c r="J23" s="75"/>
      <c r="K23" s="76"/>
    </row>
    <row r="24" spans="2:11" ht="18" customHeight="1" x14ac:dyDescent="0.3">
      <c r="B24" s="91" t="s">
        <v>17</v>
      </c>
      <c r="C24" s="92"/>
      <c r="D24" s="92"/>
      <c r="E24" s="92"/>
      <c r="F24" s="92"/>
      <c r="G24" s="92"/>
      <c r="H24" s="92"/>
      <c r="I24" s="92"/>
      <c r="J24" s="92"/>
      <c r="K24" s="93"/>
    </row>
    <row r="25" spans="2:11" ht="15" customHeight="1" x14ac:dyDescent="0.3">
      <c r="B25" s="69" t="s">
        <v>18</v>
      </c>
      <c r="C25" s="117" t="s">
        <v>44</v>
      </c>
      <c r="D25" s="118" t="s">
        <v>43</v>
      </c>
      <c r="E25" s="67" t="s">
        <v>0</v>
      </c>
      <c r="F25" s="67" t="s">
        <v>1</v>
      </c>
      <c r="G25" s="67" t="s">
        <v>5</v>
      </c>
      <c r="H25" s="67" t="s">
        <v>6</v>
      </c>
      <c r="I25" s="67" t="s">
        <v>2</v>
      </c>
      <c r="J25" s="67" t="s">
        <v>8</v>
      </c>
      <c r="K25" s="65" t="s">
        <v>3</v>
      </c>
    </row>
    <row r="26" spans="2:11" ht="15" customHeight="1" x14ac:dyDescent="0.3">
      <c r="B26" s="70"/>
      <c r="C26" s="117"/>
      <c r="D26" s="118"/>
      <c r="E26" s="68"/>
      <c r="F26" s="68"/>
      <c r="G26" s="68"/>
      <c r="H26" s="68"/>
      <c r="I26" s="68"/>
      <c r="J26" s="68"/>
      <c r="K26" s="66"/>
    </row>
    <row r="27" spans="2:11" ht="14.4" x14ac:dyDescent="0.3">
      <c r="B27" s="32" t="s">
        <v>4</v>
      </c>
      <c r="C27" s="18"/>
      <c r="D27" s="18"/>
      <c r="E27" s="34"/>
      <c r="F27" s="34"/>
      <c r="G27" s="7"/>
      <c r="H27" s="18"/>
      <c r="I27" s="10"/>
      <c r="J27" s="8"/>
      <c r="K27" s="33"/>
    </row>
    <row r="28" spans="2:11" ht="14.4" x14ac:dyDescent="0.3">
      <c r="B28" s="32" t="s">
        <v>4</v>
      </c>
      <c r="C28" s="18"/>
      <c r="D28" s="18"/>
      <c r="E28" s="34"/>
      <c r="F28" s="34"/>
      <c r="G28" s="7"/>
      <c r="H28" s="18"/>
      <c r="I28" s="10"/>
      <c r="J28" s="8"/>
      <c r="K28" s="33"/>
    </row>
    <row r="29" spans="2:11" ht="14.4" x14ac:dyDescent="0.3">
      <c r="B29" s="32" t="s">
        <v>4</v>
      </c>
      <c r="C29" s="18"/>
      <c r="D29" s="18"/>
      <c r="E29" s="34"/>
      <c r="F29" s="34"/>
      <c r="G29" s="7"/>
      <c r="H29" s="18"/>
      <c r="I29" s="10"/>
      <c r="J29" s="8"/>
      <c r="K29" s="33"/>
    </row>
    <row r="30" spans="2:11" ht="14.4" x14ac:dyDescent="0.3">
      <c r="B30" s="32" t="s">
        <v>4</v>
      </c>
      <c r="C30" s="18"/>
      <c r="D30" s="18"/>
      <c r="E30" s="34"/>
      <c r="F30" s="34"/>
      <c r="G30" s="7"/>
      <c r="H30" s="18"/>
      <c r="I30" s="10"/>
      <c r="J30" s="8"/>
      <c r="K30" s="33"/>
    </row>
    <row r="31" spans="2:11" ht="14.4" x14ac:dyDescent="0.3">
      <c r="B31" s="32" t="s">
        <v>4</v>
      </c>
      <c r="C31" s="18"/>
      <c r="D31" s="18"/>
      <c r="E31" s="34"/>
      <c r="F31" s="34"/>
      <c r="G31" s="7"/>
      <c r="H31" s="18"/>
      <c r="I31" s="10"/>
      <c r="J31" s="8"/>
      <c r="K31" s="33"/>
    </row>
    <row r="32" spans="2:11" ht="14.4" x14ac:dyDescent="0.3">
      <c r="B32" s="32" t="s">
        <v>13</v>
      </c>
      <c r="C32" s="18"/>
      <c r="D32" s="18"/>
      <c r="E32" s="34"/>
      <c r="F32" s="34"/>
      <c r="G32" s="7"/>
      <c r="H32" s="18"/>
      <c r="I32" s="10"/>
      <c r="J32" s="8"/>
      <c r="K32" s="33"/>
    </row>
    <row r="33" spans="2:11" ht="14.4" x14ac:dyDescent="0.3">
      <c r="B33" s="32" t="s">
        <v>13</v>
      </c>
      <c r="C33" s="18"/>
      <c r="D33" s="18"/>
      <c r="E33" s="34"/>
      <c r="F33" s="34"/>
      <c r="G33" s="7">
        <f t="shared" ref="G33:G38" si="0">+H33</f>
        <v>0</v>
      </c>
      <c r="H33" s="18"/>
      <c r="I33" s="10">
        <f t="shared" ref="I33:I38" si="1">+F33-E33</f>
        <v>0</v>
      </c>
      <c r="J33" s="8"/>
      <c r="K33" s="33">
        <f t="shared" ref="K33:K38" si="2">J33*2</f>
        <v>0</v>
      </c>
    </row>
    <row r="34" spans="2:11" ht="14.4" x14ac:dyDescent="0.3">
      <c r="B34" s="32" t="s">
        <v>13</v>
      </c>
      <c r="C34" s="18"/>
      <c r="D34" s="18"/>
      <c r="E34" s="34"/>
      <c r="F34" s="34"/>
      <c r="G34" s="7">
        <f t="shared" si="0"/>
        <v>0</v>
      </c>
      <c r="H34" s="18"/>
      <c r="I34" s="10">
        <f t="shared" si="1"/>
        <v>0</v>
      </c>
      <c r="J34" s="8"/>
      <c r="K34" s="33">
        <f t="shared" si="2"/>
        <v>0</v>
      </c>
    </row>
    <row r="35" spans="2:11" ht="14.4" x14ac:dyDescent="0.3">
      <c r="B35" s="32" t="s">
        <v>13</v>
      </c>
      <c r="C35" s="18"/>
      <c r="D35" s="18"/>
      <c r="E35" s="34"/>
      <c r="F35" s="34"/>
      <c r="G35" s="7">
        <f t="shared" si="0"/>
        <v>0</v>
      </c>
      <c r="H35" s="18"/>
      <c r="I35" s="10">
        <f t="shared" si="1"/>
        <v>0</v>
      </c>
      <c r="J35" s="8"/>
      <c r="K35" s="33">
        <f t="shared" si="2"/>
        <v>0</v>
      </c>
    </row>
    <row r="36" spans="2:11" ht="14.4" x14ac:dyDescent="0.3">
      <c r="B36" s="32" t="s">
        <v>13</v>
      </c>
      <c r="C36" s="18"/>
      <c r="D36" s="18"/>
      <c r="E36" s="34"/>
      <c r="F36" s="34"/>
      <c r="G36" s="7">
        <f t="shared" si="0"/>
        <v>0</v>
      </c>
      <c r="H36" s="18"/>
      <c r="I36" s="10">
        <f t="shared" si="1"/>
        <v>0</v>
      </c>
      <c r="J36" s="8"/>
      <c r="K36" s="33">
        <f t="shared" si="2"/>
        <v>0</v>
      </c>
    </row>
    <row r="37" spans="2:11" ht="14.4" x14ac:dyDescent="0.3">
      <c r="B37" s="32" t="s">
        <v>13</v>
      </c>
      <c r="C37" s="18"/>
      <c r="D37" s="18"/>
      <c r="E37" s="34"/>
      <c r="F37" s="34"/>
      <c r="G37" s="7">
        <f t="shared" si="0"/>
        <v>0</v>
      </c>
      <c r="H37" s="18"/>
      <c r="I37" s="10">
        <f t="shared" si="1"/>
        <v>0</v>
      </c>
      <c r="J37" s="8"/>
      <c r="K37" s="33">
        <f t="shared" si="2"/>
        <v>0</v>
      </c>
    </row>
    <row r="38" spans="2:11" ht="14.4" x14ac:dyDescent="0.3">
      <c r="B38" s="32" t="s">
        <v>13</v>
      </c>
      <c r="C38" s="18"/>
      <c r="D38" s="18"/>
      <c r="E38" s="34"/>
      <c r="F38" s="34"/>
      <c r="G38" s="7">
        <f t="shared" si="0"/>
        <v>0</v>
      </c>
      <c r="H38" s="18"/>
      <c r="I38" s="10">
        <f t="shared" si="1"/>
        <v>0</v>
      </c>
      <c r="J38" s="8"/>
      <c r="K38" s="33">
        <f t="shared" si="2"/>
        <v>0</v>
      </c>
    </row>
    <row r="39" spans="2:11" ht="18.600000000000001" thickBot="1" x14ac:dyDescent="0.35">
      <c r="B39" s="62" t="s">
        <v>21</v>
      </c>
      <c r="C39" s="63"/>
      <c r="D39" s="63"/>
      <c r="E39" s="63"/>
      <c r="F39" s="63"/>
      <c r="G39" s="63"/>
      <c r="H39" s="64"/>
      <c r="I39" s="51"/>
      <c r="J39" s="52"/>
      <c r="K39" s="53">
        <f>SUM(K27:K38)</f>
        <v>0</v>
      </c>
    </row>
    <row r="40" spans="2:11" ht="21" customHeight="1" x14ac:dyDescent="0.3">
      <c r="B40" s="114" t="s">
        <v>52</v>
      </c>
      <c r="C40" s="115"/>
      <c r="D40" s="115"/>
      <c r="E40" s="115"/>
      <c r="F40" s="116"/>
      <c r="G40" s="109"/>
      <c r="H40" s="110"/>
      <c r="I40" s="111"/>
      <c r="J40" s="112">
        <f>G40*10</f>
        <v>0</v>
      </c>
      <c r="K40" s="113"/>
    </row>
    <row r="41" spans="2:11" ht="21" customHeight="1" x14ac:dyDescent="0.3">
      <c r="B41" s="54" t="s">
        <v>53</v>
      </c>
      <c r="C41" s="55"/>
      <c r="D41" s="55"/>
      <c r="E41" s="55"/>
      <c r="F41" s="56"/>
      <c r="G41" s="57"/>
      <c r="H41" s="58"/>
      <c r="I41" s="59"/>
      <c r="J41" s="60">
        <f>G41*20</f>
        <v>0</v>
      </c>
      <c r="K41" s="61"/>
    </row>
    <row r="42" spans="2:11" ht="21" customHeight="1" x14ac:dyDescent="0.3">
      <c r="B42" s="54" t="s">
        <v>54</v>
      </c>
      <c r="C42" s="55"/>
      <c r="D42" s="55"/>
      <c r="E42" s="55"/>
      <c r="F42" s="56"/>
      <c r="G42" s="57"/>
      <c r="H42" s="58"/>
      <c r="I42" s="59"/>
      <c r="J42" s="60">
        <f>G42*20</f>
        <v>0</v>
      </c>
      <c r="K42" s="61"/>
    </row>
    <row r="43" spans="2:11" ht="29.4" customHeight="1" thickBot="1" x14ac:dyDescent="0.35">
      <c r="B43" s="130" t="s">
        <v>7</v>
      </c>
      <c r="C43" s="131"/>
      <c r="D43" s="131"/>
      <c r="E43" s="131"/>
      <c r="F43" s="131"/>
      <c r="G43" s="131"/>
      <c r="H43" s="131"/>
      <c r="I43" s="132"/>
      <c r="J43" s="133"/>
      <c r="K43" s="134"/>
    </row>
    <row r="44" spans="2:11" ht="46.95" customHeight="1" x14ac:dyDescent="0.3">
      <c r="B44" s="97" t="s">
        <v>42</v>
      </c>
      <c r="C44" s="98"/>
      <c r="D44" s="98"/>
      <c r="E44" s="98"/>
      <c r="F44" s="98"/>
      <c r="G44" s="98"/>
      <c r="H44" s="98"/>
      <c r="I44" s="98"/>
      <c r="J44" s="98"/>
      <c r="K44" s="99"/>
    </row>
    <row r="45" spans="2:11" ht="46.95" customHeight="1" thickBot="1" x14ac:dyDescent="0.35">
      <c r="B45" s="100" t="s">
        <v>56</v>
      </c>
      <c r="C45" s="101"/>
      <c r="D45" s="101"/>
      <c r="E45" s="101"/>
      <c r="F45" s="101"/>
      <c r="G45" s="101"/>
      <c r="H45" s="101"/>
      <c r="I45" s="101"/>
      <c r="J45" s="101"/>
      <c r="K45" s="102"/>
    </row>
    <row r="46" spans="2:11" ht="21" hidden="1" customHeight="1" thickTop="1" x14ac:dyDescent="0.3">
      <c r="C46" s="2">
        <v>44315</v>
      </c>
      <c r="D46" s="3"/>
      <c r="E46" s="4">
        <f>+C48+1</f>
        <v>44318</v>
      </c>
      <c r="F46" s="3"/>
      <c r="G46" s="1" t="s">
        <v>13</v>
      </c>
      <c r="H46" s="9">
        <v>120</v>
      </c>
      <c r="I46" s="5">
        <v>1E-8</v>
      </c>
      <c r="J46" s="5"/>
      <c r="K46" s="6">
        <v>1E-8</v>
      </c>
    </row>
    <row r="47" spans="2:11" ht="14.4" hidden="1" x14ac:dyDescent="0.3">
      <c r="C47" s="2">
        <f>+C46+1</f>
        <v>44316</v>
      </c>
      <c r="D47" s="3"/>
      <c r="E47" s="4">
        <f>+E46+1</f>
        <v>44319</v>
      </c>
      <c r="F47" s="3"/>
      <c r="G47" s="1" t="s">
        <v>4</v>
      </c>
      <c r="H47" s="9">
        <v>140</v>
      </c>
      <c r="I47" s="1">
        <v>1</v>
      </c>
      <c r="K47" s="6">
        <v>5</v>
      </c>
    </row>
    <row r="48" spans="2:11" ht="14.4" hidden="1" x14ac:dyDescent="0.3">
      <c r="C48" s="2">
        <f>+C47+1</f>
        <v>44317</v>
      </c>
      <c r="D48" s="3"/>
      <c r="E48" s="4">
        <f>+E47+1</f>
        <v>44320</v>
      </c>
      <c r="F48" s="3"/>
      <c r="I48" s="1">
        <f>+I47+1</f>
        <v>2</v>
      </c>
      <c r="K48" s="1">
        <f>+K47+5</f>
        <v>10</v>
      </c>
    </row>
    <row r="49" spans="3:11" ht="14.4" hidden="1" x14ac:dyDescent="0.3">
      <c r="C49" s="2"/>
      <c r="D49" s="3"/>
      <c r="E49" s="3"/>
      <c r="F49" s="3"/>
      <c r="I49" s="1">
        <f t="shared" ref="I49:I69" si="3">+I48+1</f>
        <v>3</v>
      </c>
      <c r="K49" s="1">
        <f t="shared" ref="K49:K57" si="4">+K48+5</f>
        <v>15</v>
      </c>
    </row>
    <row r="50" spans="3:11" ht="14.4" hidden="1" x14ac:dyDescent="0.3">
      <c r="C50" s="2"/>
      <c r="I50" s="1">
        <f t="shared" si="3"/>
        <v>4</v>
      </c>
      <c r="K50" s="1">
        <f t="shared" si="4"/>
        <v>20</v>
      </c>
    </row>
    <row r="51" spans="3:11" ht="14.4" hidden="1" x14ac:dyDescent="0.3">
      <c r="C51" s="2"/>
      <c r="E51" s="16">
        <v>1</v>
      </c>
      <c r="I51" s="1">
        <f t="shared" si="3"/>
        <v>5</v>
      </c>
      <c r="K51" s="1">
        <f t="shared" si="4"/>
        <v>25</v>
      </c>
    </row>
    <row r="52" spans="3:11" ht="14.4" hidden="1" x14ac:dyDescent="0.3">
      <c r="E52" s="16">
        <v>2</v>
      </c>
      <c r="I52" s="1">
        <f t="shared" si="3"/>
        <v>6</v>
      </c>
      <c r="K52" s="1">
        <f t="shared" si="4"/>
        <v>30</v>
      </c>
    </row>
    <row r="53" spans="3:11" ht="14.4" hidden="1" x14ac:dyDescent="0.3">
      <c r="I53" s="1">
        <f t="shared" si="3"/>
        <v>7</v>
      </c>
      <c r="K53" s="1">
        <f t="shared" si="4"/>
        <v>35</v>
      </c>
    </row>
    <row r="54" spans="3:11" ht="14.4" hidden="1" x14ac:dyDescent="0.3">
      <c r="I54" s="1">
        <f t="shared" si="3"/>
        <v>8</v>
      </c>
      <c r="K54" s="1">
        <f t="shared" si="4"/>
        <v>40</v>
      </c>
    </row>
    <row r="55" spans="3:11" ht="14.4" hidden="1" x14ac:dyDescent="0.3">
      <c r="I55" s="1">
        <f t="shared" si="3"/>
        <v>9</v>
      </c>
      <c r="K55" s="1">
        <f t="shared" si="4"/>
        <v>45</v>
      </c>
    </row>
    <row r="56" spans="3:11" ht="14.4" hidden="1" x14ac:dyDescent="0.3">
      <c r="I56" s="1">
        <f t="shared" si="3"/>
        <v>10</v>
      </c>
      <c r="K56" s="1">
        <f t="shared" si="4"/>
        <v>50</v>
      </c>
    </row>
    <row r="57" spans="3:11" ht="14.4" hidden="1" x14ac:dyDescent="0.3">
      <c r="I57" s="1">
        <f t="shared" si="3"/>
        <v>11</v>
      </c>
      <c r="K57" s="1">
        <f t="shared" si="4"/>
        <v>55</v>
      </c>
    </row>
    <row r="58" spans="3:11" ht="14.4" hidden="1" x14ac:dyDescent="0.3">
      <c r="I58" s="1">
        <f t="shared" si="3"/>
        <v>12</v>
      </c>
    </row>
    <row r="59" spans="3:11" ht="14.4" hidden="1" x14ac:dyDescent="0.3">
      <c r="I59" s="1">
        <f t="shared" si="3"/>
        <v>13</v>
      </c>
    </row>
    <row r="60" spans="3:11" ht="14.4" hidden="1" x14ac:dyDescent="0.3">
      <c r="I60" s="1">
        <f t="shared" si="3"/>
        <v>14</v>
      </c>
    </row>
    <row r="61" spans="3:11" ht="14.4" hidden="1" x14ac:dyDescent="0.3">
      <c r="I61" s="1">
        <f t="shared" si="3"/>
        <v>15</v>
      </c>
    </row>
    <row r="62" spans="3:11" ht="14.4" hidden="1" x14ac:dyDescent="0.3">
      <c r="I62" s="1">
        <f t="shared" si="3"/>
        <v>16</v>
      </c>
    </row>
    <row r="63" spans="3:11" ht="14.4" hidden="1" x14ac:dyDescent="0.3">
      <c r="I63" s="1">
        <f t="shared" si="3"/>
        <v>17</v>
      </c>
    </row>
    <row r="64" spans="3:11" ht="14.4" hidden="1" x14ac:dyDescent="0.3">
      <c r="I64" s="1">
        <f t="shared" si="3"/>
        <v>18</v>
      </c>
    </row>
    <row r="65" spans="4:11" ht="14.4" hidden="1" x14ac:dyDescent="0.3">
      <c r="I65" s="1">
        <f t="shared" si="3"/>
        <v>19</v>
      </c>
    </row>
    <row r="66" spans="4:11" ht="14.4" hidden="1" x14ac:dyDescent="0.3">
      <c r="I66" s="1">
        <f t="shared" si="3"/>
        <v>20</v>
      </c>
    </row>
    <row r="67" spans="4:11" ht="14.4" hidden="1" x14ac:dyDescent="0.3">
      <c r="I67" s="1">
        <f t="shared" si="3"/>
        <v>21</v>
      </c>
    </row>
    <row r="68" spans="4:11" ht="14.4" hidden="1" x14ac:dyDescent="0.3">
      <c r="I68" s="1">
        <f t="shared" si="3"/>
        <v>22</v>
      </c>
    </row>
    <row r="69" spans="4:11" ht="14.4" hidden="1" x14ac:dyDescent="0.3">
      <c r="I69" s="1">
        <f t="shared" si="3"/>
        <v>23</v>
      </c>
    </row>
    <row r="70" spans="4:11" ht="14.4" hidden="1" x14ac:dyDescent="0.3"/>
    <row r="71" spans="4:11" hidden="1" thickBot="1" x14ac:dyDescent="0.35"/>
    <row r="72" spans="4:11" ht="14.4" x14ac:dyDescent="0.3">
      <c r="D72" s="103" t="s">
        <v>28</v>
      </c>
      <c r="E72" s="104"/>
      <c r="F72" s="104"/>
      <c r="G72" s="104"/>
      <c r="H72" s="104"/>
      <c r="I72" s="104"/>
      <c r="J72" s="104"/>
      <c r="K72" s="105"/>
    </row>
    <row r="73" spans="4:11" ht="14.4" x14ac:dyDescent="0.3">
      <c r="D73" s="106"/>
      <c r="E73" s="107"/>
      <c r="F73" s="107"/>
      <c r="G73" s="107"/>
      <c r="H73" s="107"/>
      <c r="I73" s="107"/>
      <c r="J73" s="107"/>
      <c r="K73" s="108"/>
    </row>
    <row r="74" spans="4:11" ht="39" customHeight="1" x14ac:dyDescent="0.3">
      <c r="D74" s="44" t="s">
        <v>36</v>
      </c>
      <c r="E74" s="121" t="s">
        <v>34</v>
      </c>
      <c r="F74" s="122"/>
      <c r="G74" s="135"/>
      <c r="H74" s="11" t="s">
        <v>14</v>
      </c>
      <c r="I74" s="121" t="s">
        <v>41</v>
      </c>
      <c r="J74" s="122"/>
      <c r="K74" s="123"/>
    </row>
    <row r="75" spans="4:11" ht="15" customHeight="1" x14ac:dyDescent="0.3">
      <c r="D75" s="44" t="s">
        <v>37</v>
      </c>
      <c r="E75" s="121" t="s">
        <v>35</v>
      </c>
      <c r="F75" s="122"/>
      <c r="G75" s="135"/>
      <c r="H75" s="12"/>
      <c r="I75" s="136" t="s">
        <v>30</v>
      </c>
      <c r="J75" s="137"/>
      <c r="K75" s="138"/>
    </row>
    <row r="76" spans="4:11" ht="15.6" x14ac:dyDescent="0.3">
      <c r="D76" s="44" t="s">
        <v>38</v>
      </c>
      <c r="E76" s="121" t="s">
        <v>33</v>
      </c>
      <c r="F76" s="122"/>
      <c r="G76" s="135"/>
      <c r="H76" s="12"/>
      <c r="I76" s="136" t="s">
        <v>29</v>
      </c>
      <c r="J76" s="137"/>
      <c r="K76" s="138"/>
    </row>
    <row r="77" spans="4:11" ht="15.6" x14ac:dyDescent="0.3">
      <c r="D77" s="44" t="s">
        <v>39</v>
      </c>
      <c r="E77" s="14" t="s">
        <v>40</v>
      </c>
      <c r="F77" s="15"/>
      <c r="G77" s="13"/>
      <c r="H77" s="11" t="s">
        <v>15</v>
      </c>
      <c r="I77" s="121" t="s">
        <v>31</v>
      </c>
      <c r="J77" s="122"/>
      <c r="K77" s="123"/>
    </row>
    <row r="78" spans="4:11" ht="16.2" thickBot="1" x14ac:dyDescent="0.35">
      <c r="D78" s="45"/>
      <c r="E78" s="124"/>
      <c r="F78" s="125"/>
      <c r="G78" s="126"/>
      <c r="H78" s="46" t="s">
        <v>16</v>
      </c>
      <c r="I78" s="127" t="s">
        <v>32</v>
      </c>
      <c r="J78" s="128"/>
      <c r="K78" s="129"/>
    </row>
    <row r="79" spans="4:11" ht="14.4" x14ac:dyDescent="0.3"/>
  </sheetData>
  <protectedRanges>
    <protectedRange sqref="B27:B38" name="Range6"/>
    <protectedRange sqref="B16:K18" name="Range1"/>
    <protectedRange sqref="H27:H38 C27:F38" name="Range2"/>
    <protectedRange sqref="G40:G42" name="Range5"/>
  </protectedRanges>
  <mergeCells count="58">
    <mergeCell ref="I77:K77"/>
    <mergeCell ref="E78:G78"/>
    <mergeCell ref="I78:K78"/>
    <mergeCell ref="B43:I43"/>
    <mergeCell ref="J43:K43"/>
    <mergeCell ref="E74:G74"/>
    <mergeCell ref="I74:K74"/>
    <mergeCell ref="E75:G75"/>
    <mergeCell ref="I75:K75"/>
    <mergeCell ref="E76:G76"/>
    <mergeCell ref="I76:K76"/>
    <mergeCell ref="J14:J15"/>
    <mergeCell ref="B44:K44"/>
    <mergeCell ref="B45:K45"/>
    <mergeCell ref="D72:K73"/>
    <mergeCell ref="G40:I40"/>
    <mergeCell ref="J40:K40"/>
    <mergeCell ref="B40:F40"/>
    <mergeCell ref="K14:K15"/>
    <mergeCell ref="B24:K24"/>
    <mergeCell ref="C25:C26"/>
    <mergeCell ref="D25:D26"/>
    <mergeCell ref="H25:H26"/>
    <mergeCell ref="B14:B15"/>
    <mergeCell ref="F4:K4"/>
    <mergeCell ref="F5:K6"/>
    <mergeCell ref="B8:K9"/>
    <mergeCell ref="B10:K10"/>
    <mergeCell ref="B13:F13"/>
    <mergeCell ref="G13:K13"/>
    <mergeCell ref="C11:K11"/>
    <mergeCell ref="C14:D14"/>
    <mergeCell ref="E14:E15"/>
    <mergeCell ref="F14:F15"/>
    <mergeCell ref="G14:G15"/>
    <mergeCell ref="H14:I14"/>
    <mergeCell ref="B19:F19"/>
    <mergeCell ref="G19:K19"/>
    <mergeCell ref="B23:K23"/>
    <mergeCell ref="B21:C21"/>
    <mergeCell ref="B22:C22"/>
    <mergeCell ref="G20:H20"/>
    <mergeCell ref="G21:H21"/>
    <mergeCell ref="G22:H22"/>
    <mergeCell ref="B39:H39"/>
    <mergeCell ref="K25:K26"/>
    <mergeCell ref="I25:I26"/>
    <mergeCell ref="J25:J26"/>
    <mergeCell ref="E25:E26"/>
    <mergeCell ref="F25:F26"/>
    <mergeCell ref="G25:G26"/>
    <mergeCell ref="B25:B26"/>
    <mergeCell ref="B41:F41"/>
    <mergeCell ref="G41:I41"/>
    <mergeCell ref="G42:I42"/>
    <mergeCell ref="J41:K41"/>
    <mergeCell ref="J42:K42"/>
    <mergeCell ref="B42:F42"/>
  </mergeCells>
  <dataValidations count="1">
    <dataValidation imeMode="off" allowBlank="1" showInputMessage="1" showErrorMessage="1" sqref="D72 H74:I78 D74:E74 D76:D78 E76:E77" xr:uid="{AEB8A44D-A438-4AFF-B76C-459D903874B9}"/>
  </dataValidations>
  <hyperlinks>
    <hyperlink ref="H46" r:id="rId1" display="120@" xr:uid="{E97E838E-F889-4404-BECA-0AA213B72AA2}"/>
  </hyperlinks>
  <printOptions horizontalCentered="1" verticalCentered="1"/>
  <pageMargins left="0.35433070866141736" right="0.15748031496062992" top="0.23622047244094491" bottom="0.27559055118110237" header="0.15748031496062992" footer="0"/>
  <pageSetup paperSize="9" scale="88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&amp; Accomodation Form</vt:lpstr>
      <vt:lpstr>'Travel &amp; Accomodation Form'!Print_Area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Alla</cp:lastModifiedBy>
  <cp:lastPrinted>2021-03-12T12:53:16Z</cp:lastPrinted>
  <dcterms:created xsi:type="dcterms:W3CDTF">2012-01-10T18:33:01Z</dcterms:created>
  <dcterms:modified xsi:type="dcterms:W3CDTF">2023-01-19T13:06:40Z</dcterms:modified>
</cp:coreProperties>
</file>