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Hotel " sheetId="1" r:id="rId1"/>
    <sheet name="transfer" sheetId="2" r:id="rId2"/>
  </sheets>
  <definedNames/>
  <calcPr fullCalcOnLoad="1"/>
</workbook>
</file>

<file path=xl/sharedStrings.xml><?xml version="1.0" encoding="utf-8"?>
<sst xmlns="http://schemas.openxmlformats.org/spreadsheetml/2006/main" count="67" uniqueCount="58">
  <si>
    <t>Price per person per night</t>
  </si>
  <si>
    <r>
      <t xml:space="preserve">E-mail: </t>
    </r>
    <r>
      <rPr>
        <sz val="10"/>
        <color indexed="8"/>
        <rFont val="Tahoma"/>
        <family val="2"/>
      </rPr>
      <t>registration@pzjudo.pl</t>
    </r>
  </si>
  <si>
    <t xml:space="preserve">FEDERATION: </t>
  </si>
  <si>
    <t>Contact mail</t>
  </si>
  <si>
    <t>Telefon</t>
  </si>
  <si>
    <t>No.</t>
  </si>
  <si>
    <t>Name</t>
  </si>
  <si>
    <t>First name</t>
  </si>
  <si>
    <t>Function</t>
  </si>
  <si>
    <t>Date of arrival</t>
  </si>
  <si>
    <t>date of departure</t>
  </si>
  <si>
    <t>No. Of nights</t>
  </si>
  <si>
    <t>Type of room</t>
  </si>
  <si>
    <t>Prices Per person (B&amp;B) - TOTAL</t>
  </si>
  <si>
    <t>TOTAL</t>
  </si>
  <si>
    <t>Kowalski</t>
  </si>
  <si>
    <t>Jan</t>
  </si>
  <si>
    <t>coach</t>
  </si>
  <si>
    <t>sgl</t>
  </si>
  <si>
    <t>Nowak</t>
  </si>
  <si>
    <t>Katarzyna</t>
  </si>
  <si>
    <t>athlete</t>
  </si>
  <si>
    <t>dbl</t>
  </si>
  <si>
    <t>Brona</t>
  </si>
  <si>
    <t>Julia</t>
  </si>
  <si>
    <t>CATEGORY B:</t>
  </si>
  <si>
    <t>Hotel</t>
  </si>
  <si>
    <t>Arrival date</t>
  </si>
  <si>
    <t>Arrival time</t>
  </si>
  <si>
    <t>Flight no.</t>
  </si>
  <si>
    <t>No. Of persons</t>
  </si>
  <si>
    <t>Departure date</t>
  </si>
  <si>
    <t>Departure time</t>
  </si>
  <si>
    <t>Double</t>
  </si>
  <si>
    <t>Entry fee</t>
  </si>
  <si>
    <r>
      <t xml:space="preserve">E-mail: </t>
    </r>
    <r>
      <rPr>
        <sz val="10"/>
        <color indexed="8"/>
        <rFont val="Verdana"/>
        <family val="2"/>
      </rPr>
      <t>registration@pzjudo.pl</t>
    </r>
  </si>
  <si>
    <t xml:space="preserve">Single </t>
  </si>
  <si>
    <t>Address: Mangalia 3a, 02-758 Warsaw</t>
  </si>
  <si>
    <t>NEAREST AIRPORT: Warsaw Chopin Airport</t>
  </si>
  <si>
    <t xml:space="preserve">Transfer Airport </t>
  </si>
  <si>
    <t>f.e.x</t>
  </si>
  <si>
    <t>AIR0099</t>
  </si>
  <si>
    <t>AIR9900</t>
  </si>
  <si>
    <t>yes</t>
  </si>
  <si>
    <t xml:space="preserve">Distance from the Sports Hall: 4,2  km </t>
  </si>
  <si>
    <t>Hotel Portos</t>
  </si>
  <si>
    <r>
      <t xml:space="preserve">Hotel: </t>
    </r>
    <r>
      <rPr>
        <b/>
        <sz val="12"/>
        <color indexed="8"/>
        <rFont val="Verdana"/>
        <family val="2"/>
      </rPr>
      <t>Best Western Hotel Portos *** &amp; Atos</t>
    </r>
  </si>
  <si>
    <t>Warsaw - Józefów, Poland</t>
  </si>
  <si>
    <t>Kata European Judo Championships Warsaw 2021</t>
  </si>
  <si>
    <t>Fullboard 3 nights/per person</t>
  </si>
  <si>
    <t>extra night</t>
  </si>
  <si>
    <t>100,00 EUR</t>
  </si>
  <si>
    <t>80,00 EUR</t>
  </si>
  <si>
    <t>Covid TEST 1st</t>
  </si>
  <si>
    <t>Covid TEST return</t>
  </si>
  <si>
    <t>covid test</t>
  </si>
  <si>
    <r>
      <t>PLEASE RETURN BEFORE</t>
    </r>
    <r>
      <rPr>
        <sz val="10"/>
        <color indexed="8"/>
        <rFont val="Verdana"/>
        <family val="2"/>
      </rPr>
      <t>: 18th June 2021</t>
    </r>
  </si>
  <si>
    <r>
      <t>PLEASE RETURN BEFORE</t>
    </r>
    <r>
      <rPr>
        <sz val="10"/>
        <color indexed="8"/>
        <rFont val="Tahoma"/>
        <family val="2"/>
      </rPr>
      <t xml:space="preserve">: </t>
    </r>
    <r>
      <rPr>
        <b/>
        <sz val="11"/>
        <color indexed="10"/>
        <rFont val="Tahoma"/>
        <family val="2"/>
      </rPr>
      <t>24th June 2021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</si>
</sst>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.00\ &quot;zł&quot;_-;\-* #,##0.00\ &quot;zł&quot;_-;_-* &quot;-&quot;??\ &quot;zł&quot;_-;_-@_-"/>
    <numFmt numFmtId="170" formatCode="_-* #,##0\ _z_ł_-;\-* #,##0\ _z_ł_-;_-* &quot;-&quot;\ _z_ł_-;_-@_-"/>
    <numFmt numFmtId="171" formatCode="_-* #,##0.00\ _z_ł_-;\-* #,##0.00\ _z_ł_-;_-* &quot;-&quot;??\ _z_ł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\ [$EUR];[Red]\-#,##0.00\ [$EUR]"/>
    <numFmt numFmtId="181" formatCode="d/mm/yyyy"/>
    <numFmt numFmtId="182" formatCode="#,##0.00\ [$€-1];[Red]\-#,##0.00\ [$€-1]"/>
    <numFmt numFmtId="183" formatCode="[$€-2]\ #,##0.00;[Red]\-[$€-2]\ #,##0.00"/>
    <numFmt numFmtId="184" formatCode="[$€-2]\ #,##0.00"/>
    <numFmt numFmtId="185" formatCode="#,##0.00\ [$€-484]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/yyyy"/>
    <numFmt numFmtId="191" formatCode="#,##0\ [$€-1];[Red]\-#,##0\ [$€-1]"/>
    <numFmt numFmtId="192" formatCode="#,##0.00\ [$€-1]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Tahoma"/>
      <family val="2"/>
    </font>
    <font>
      <b/>
      <sz val="11"/>
      <color indexed="10"/>
      <name val="Tahom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11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4"/>
      <color indexed="56"/>
      <name val="Verdana"/>
      <family val="2"/>
    </font>
    <font>
      <sz val="5.1"/>
      <color indexed="8"/>
      <name val="Verdana"/>
      <family val="2"/>
    </font>
    <font>
      <i/>
      <sz val="11"/>
      <color indexed="8"/>
      <name val="Verdana"/>
      <family val="2"/>
    </font>
    <font>
      <b/>
      <sz val="12.1"/>
      <color indexed="8"/>
      <name val="Verdana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Verdana"/>
      <family val="2"/>
    </font>
    <font>
      <b/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8"/>
      <name val="Verdana"/>
      <family val="2"/>
    </font>
    <font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i/>
      <sz val="8"/>
      <color indexed="10"/>
      <name val="Verdana"/>
      <family val="2"/>
    </font>
    <font>
      <i/>
      <sz val="11"/>
      <color indexed="10"/>
      <name val="Verdana"/>
      <family val="2"/>
    </font>
    <font>
      <i/>
      <sz val="10"/>
      <color indexed="10"/>
      <name val="Verdana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i/>
      <sz val="8"/>
      <color rgb="FFFF0000"/>
      <name val="Verdana"/>
      <family val="2"/>
    </font>
    <font>
      <i/>
      <sz val="11"/>
      <color rgb="FFFF0000"/>
      <name val="Verdana"/>
      <family val="2"/>
    </font>
    <font>
      <i/>
      <sz val="10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177" fontId="1" fillId="0" borderId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7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14" fillId="33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3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4" fillId="34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wrapText="1"/>
    </xf>
    <xf numFmtId="0" fontId="14" fillId="0" borderId="14" xfId="0" applyFont="1" applyFill="1" applyBorder="1" applyAlignment="1">
      <alignment/>
    </xf>
    <xf numFmtId="181" fontId="14" fillId="0" borderId="14" xfId="0" applyNumberFormat="1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 wrapText="1"/>
    </xf>
    <xf numFmtId="0" fontId="14" fillId="0" borderId="14" xfId="0" applyFont="1" applyFill="1" applyBorder="1" applyAlignment="1">
      <alignment horizontal="center" wrapText="1"/>
    </xf>
    <xf numFmtId="182" fontId="14" fillId="36" borderId="14" xfId="0" applyNumberFormat="1" applyFont="1" applyFill="1" applyBorder="1" applyAlignment="1">
      <alignment horizontal="right" wrapText="1"/>
    </xf>
    <xf numFmtId="184" fontId="14" fillId="33" borderId="14" xfId="0" applyNumberFormat="1" applyFont="1" applyFill="1" applyBorder="1" applyAlignment="1">
      <alignment horizontal="right" wrapText="1"/>
    </xf>
    <xf numFmtId="182" fontId="14" fillId="37" borderId="14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0" fontId="27" fillId="0" borderId="0" xfId="0" applyFont="1" applyAlignment="1">
      <alignment/>
    </xf>
    <xf numFmtId="0" fontId="6" fillId="34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/>
    </xf>
    <xf numFmtId="181" fontId="6" fillId="0" borderId="14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182" fontId="6" fillId="36" borderId="14" xfId="0" applyNumberFormat="1" applyFont="1" applyFill="1" applyBorder="1" applyAlignment="1">
      <alignment horizontal="right" wrapText="1"/>
    </xf>
    <xf numFmtId="184" fontId="6" fillId="33" borderId="14" xfId="0" applyNumberFormat="1" applyFont="1" applyFill="1" applyBorder="1" applyAlignment="1">
      <alignment horizontal="right" wrapText="1"/>
    </xf>
    <xf numFmtId="182" fontId="14" fillId="36" borderId="14" xfId="0" applyNumberFormat="1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182" fontId="6" fillId="36" borderId="14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182" fontId="6" fillId="36" borderId="16" xfId="0" applyNumberFormat="1" applyFont="1" applyFill="1" applyBorder="1" applyAlignment="1">
      <alignment vertical="center" wrapText="1"/>
    </xf>
    <xf numFmtId="184" fontId="6" fillId="33" borderId="16" xfId="0" applyNumberFormat="1" applyFont="1" applyFill="1" applyBorder="1" applyAlignment="1">
      <alignment horizontal="right" wrapText="1"/>
    </xf>
    <xf numFmtId="184" fontId="6" fillId="33" borderId="16" xfId="0" applyNumberFormat="1" applyFont="1" applyFill="1" applyBorder="1" applyAlignment="1">
      <alignment horizontal="right" wrapText="1"/>
    </xf>
    <xf numFmtId="183" fontId="11" fillId="36" borderId="17" xfId="0" applyNumberFormat="1" applyFont="1" applyFill="1" applyBorder="1" applyAlignment="1">
      <alignment horizontal="center"/>
    </xf>
    <xf numFmtId="183" fontId="11" fillId="38" borderId="17" xfId="0" applyNumberFormat="1" applyFont="1" applyFill="1" applyBorder="1" applyAlignment="1">
      <alignment horizontal="center" wrapText="1"/>
    </xf>
    <xf numFmtId="185" fontId="11" fillId="36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73" fillId="0" borderId="0" xfId="0" applyFont="1" applyAlignment="1">
      <alignment/>
    </xf>
    <xf numFmtId="0" fontId="74" fillId="0" borderId="15" xfId="0" applyFont="1" applyBorder="1" applyAlignment="1">
      <alignment horizontal="center" vertical="center" wrapText="1"/>
    </xf>
    <xf numFmtId="0" fontId="74" fillId="0" borderId="0" xfId="0" applyFont="1" applyAlignment="1">
      <alignment/>
    </xf>
    <xf numFmtId="14" fontId="75" fillId="0" borderId="15" xfId="0" applyNumberFormat="1" applyFont="1" applyBorder="1" applyAlignment="1">
      <alignment horizontal="center" vertical="center" wrapText="1"/>
    </xf>
    <xf numFmtId="0" fontId="75" fillId="34" borderId="15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0" fontId="75" fillId="0" borderId="15" xfId="0" applyFont="1" applyBorder="1" applyAlignment="1">
      <alignment horizontal="center" vertical="center" wrapText="1"/>
    </xf>
    <xf numFmtId="20" fontId="75" fillId="34" borderId="1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1" fillId="37" borderId="0" xfId="0" applyFont="1" applyFill="1" applyBorder="1" applyAlignment="1">
      <alignment horizontal="center" vertical="top" wrapText="1"/>
    </xf>
    <xf numFmtId="182" fontId="14" fillId="37" borderId="0" xfId="0" applyNumberFormat="1" applyFont="1" applyFill="1" applyBorder="1" applyAlignment="1">
      <alignment horizontal="right" wrapText="1"/>
    </xf>
    <xf numFmtId="183" fontId="11" fillId="36" borderId="0" xfId="0" applyNumberFormat="1" applyFont="1" applyFill="1" applyBorder="1" applyAlignment="1">
      <alignment horizontal="center"/>
    </xf>
    <xf numFmtId="180" fontId="4" fillId="0" borderId="15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26" fillId="39" borderId="14" xfId="0" applyFont="1" applyFill="1" applyBorder="1" applyAlignment="1" applyProtection="1">
      <alignment horizontal="center"/>
      <protection locked="0"/>
    </xf>
    <xf numFmtId="0" fontId="12" fillId="38" borderId="16" xfId="0" applyFont="1" applyFill="1" applyBorder="1" applyAlignment="1">
      <alignment horizontal="center" vertical="top" wrapText="1"/>
    </xf>
    <xf numFmtId="0" fontId="12" fillId="38" borderId="23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center" wrapText="1"/>
    </xf>
    <xf numFmtId="0" fontId="11" fillId="36" borderId="14" xfId="0" applyFont="1" applyFill="1" applyBorder="1" applyAlignment="1">
      <alignment vertical="top" wrapText="1"/>
    </xf>
    <xf numFmtId="0" fontId="12" fillId="38" borderId="16" xfId="0" applyFont="1" applyFill="1" applyBorder="1" applyAlignment="1">
      <alignment horizontal="center" vertical="top" wrapText="1"/>
    </xf>
    <xf numFmtId="0" fontId="12" fillId="38" borderId="23" xfId="0" applyFont="1" applyFill="1" applyBorder="1" applyAlignment="1">
      <alignment horizontal="center" vertical="top" wrapText="1"/>
    </xf>
    <xf numFmtId="0" fontId="11" fillId="37" borderId="14" xfId="0" applyFont="1" applyFill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39" borderId="14" xfId="0" applyFont="1" applyFill="1" applyBorder="1" applyAlignment="1">
      <alignment horizontal="center" vertical="center"/>
    </xf>
    <xf numFmtId="0" fontId="9" fillId="39" borderId="21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0" fillId="39" borderId="28" xfId="0" applyFont="1" applyFill="1" applyBorder="1" applyAlignment="1" applyProtection="1">
      <alignment horizontal="center"/>
      <protection locked="0"/>
    </xf>
    <xf numFmtId="0" fontId="10" fillId="39" borderId="0" xfId="0" applyFont="1" applyFill="1" applyBorder="1" applyAlignment="1" applyProtection="1">
      <alignment horizontal="center"/>
      <protection locked="0"/>
    </xf>
    <xf numFmtId="0" fontId="10" fillId="39" borderId="29" xfId="0" applyFont="1" applyFill="1" applyBorder="1" applyAlignment="1" applyProtection="1">
      <alignment horizontal="center"/>
      <protection locked="0"/>
    </xf>
    <xf numFmtId="0" fontId="10" fillId="39" borderId="30" xfId="0" applyFont="1" applyFill="1" applyBorder="1" applyAlignment="1" applyProtection="1">
      <alignment horizontal="center"/>
      <protection locked="0"/>
    </xf>
    <xf numFmtId="0" fontId="10" fillId="39" borderId="31" xfId="0" applyFont="1" applyFill="1" applyBorder="1" applyAlignment="1" applyProtection="1">
      <alignment horizontal="center"/>
      <protection locked="0"/>
    </xf>
    <xf numFmtId="0" fontId="10" fillId="39" borderId="32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104775</xdr:rowOff>
    </xdr:from>
    <xdr:to>
      <xdr:col>9</xdr:col>
      <xdr:colOff>133350</xdr:colOff>
      <xdr:row>5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476250"/>
          <a:ext cx="10096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</xdr:row>
      <xdr:rowOff>95250</xdr:rowOff>
    </xdr:from>
    <xdr:to>
      <xdr:col>2</xdr:col>
      <xdr:colOff>0</xdr:colOff>
      <xdr:row>5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46672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1</xdr:row>
      <xdr:rowOff>19050</xdr:rowOff>
    </xdr:from>
    <xdr:to>
      <xdr:col>10</xdr:col>
      <xdr:colOff>723900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00025"/>
          <a:ext cx="9144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66675</xdr:rowOff>
    </xdr:from>
    <xdr:to>
      <xdr:col>2</xdr:col>
      <xdr:colOff>342900</xdr:colOff>
      <xdr:row>4</xdr:row>
      <xdr:rowOff>133350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66675"/>
          <a:ext cx="1266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zoomScale="90" zoomScaleNormal="90" zoomScalePageLayoutView="0" workbookViewId="0" topLeftCell="A1">
      <selection activeCell="E33" sqref="E33"/>
    </sheetView>
  </sheetViews>
  <sheetFormatPr defaultColWidth="9.00390625" defaultRowHeight="15"/>
  <cols>
    <col min="1" max="1" width="5.140625" style="31" customWidth="1"/>
    <col min="2" max="2" width="14.140625" style="31" customWidth="1"/>
    <col min="3" max="3" width="13.28125" style="31" customWidth="1"/>
    <col min="4" max="4" width="11.28125" style="31" customWidth="1"/>
    <col min="5" max="5" width="11.00390625" style="31" customWidth="1"/>
    <col min="6" max="6" width="11.7109375" style="31" customWidth="1"/>
    <col min="7" max="7" width="7.28125" style="31" customWidth="1"/>
    <col min="8" max="8" width="8.57421875" style="74" customWidth="1"/>
    <col min="9" max="9" width="13.140625" style="31" customWidth="1"/>
    <col min="10" max="10" width="9.140625" style="31" customWidth="1"/>
    <col min="11" max="11" width="8.140625" style="31" customWidth="1"/>
    <col min="12" max="12" width="9.8515625" style="31" customWidth="1"/>
    <col min="13" max="13" width="13.7109375" style="31" customWidth="1"/>
    <col min="14" max="14" width="11.8515625" style="31" customWidth="1"/>
    <col min="15" max="18" width="11.140625" style="31" customWidth="1"/>
    <col min="19" max="16384" width="9.00390625" style="31" customWidth="1"/>
  </cols>
  <sheetData>
    <row r="1" spans="8:17" ht="14.25">
      <c r="H1" s="31"/>
      <c r="L1" s="32" t="s">
        <v>25</v>
      </c>
      <c r="M1" s="33"/>
      <c r="N1" s="33"/>
      <c r="O1" s="33"/>
      <c r="P1" s="33"/>
      <c r="Q1" s="33"/>
    </row>
    <row r="2" spans="3:17" ht="15" customHeight="1">
      <c r="C2" s="34"/>
      <c r="D2" s="34"/>
      <c r="E2" s="137" t="s">
        <v>48</v>
      </c>
      <c r="F2" s="34"/>
      <c r="G2" s="34"/>
      <c r="H2" s="34"/>
      <c r="L2" s="35" t="s">
        <v>46</v>
      </c>
      <c r="M2" s="33"/>
      <c r="N2" s="33"/>
      <c r="O2" s="33"/>
      <c r="P2" s="33"/>
      <c r="Q2" s="33"/>
    </row>
    <row r="3" spans="3:17" ht="19.5">
      <c r="C3" s="36"/>
      <c r="D3" s="36"/>
      <c r="E3" s="137" t="s">
        <v>47</v>
      </c>
      <c r="F3" s="36"/>
      <c r="G3" s="36"/>
      <c r="H3" s="36"/>
      <c r="L3" s="18" t="s">
        <v>37</v>
      </c>
      <c r="M3" s="33"/>
      <c r="N3" s="33"/>
      <c r="O3" s="33"/>
      <c r="P3" s="33"/>
      <c r="Q3" s="33"/>
    </row>
    <row r="4" spans="3:17" ht="15">
      <c r="C4" s="38"/>
      <c r="D4" s="38"/>
      <c r="E4" s="37"/>
      <c r="F4" s="38"/>
      <c r="G4" s="38"/>
      <c r="H4" s="31"/>
      <c r="L4" s="18" t="s">
        <v>44</v>
      </c>
      <c r="M4" s="33"/>
      <c r="N4" s="33"/>
      <c r="O4" s="33"/>
      <c r="P4" s="33"/>
      <c r="Q4" s="33"/>
    </row>
    <row r="5" spans="1:17" ht="40.5" customHeight="1">
      <c r="A5" s="39"/>
      <c r="B5" s="39"/>
      <c r="C5" s="39"/>
      <c r="D5" s="39"/>
      <c r="E5" s="39"/>
      <c r="F5" s="39"/>
      <c r="G5" s="39"/>
      <c r="H5" s="31"/>
      <c r="L5" s="75" t="s">
        <v>0</v>
      </c>
      <c r="M5" s="84" t="s">
        <v>49</v>
      </c>
      <c r="N5" s="84" t="s">
        <v>50</v>
      </c>
      <c r="O5" s="84" t="s">
        <v>55</v>
      </c>
      <c r="P5" s="33"/>
      <c r="Q5" s="33"/>
    </row>
    <row r="6" spans="1:17" ht="33" customHeight="1">
      <c r="A6" s="39"/>
      <c r="B6" s="39"/>
      <c r="C6" s="39"/>
      <c r="D6" s="39"/>
      <c r="E6" s="39"/>
      <c r="F6" s="39"/>
      <c r="G6" s="39"/>
      <c r="H6" s="31"/>
      <c r="L6" s="76" t="s">
        <v>36</v>
      </c>
      <c r="M6" s="99">
        <v>480</v>
      </c>
      <c r="N6" s="99" t="s">
        <v>51</v>
      </c>
      <c r="O6" s="100" t="s">
        <v>51</v>
      </c>
      <c r="P6" s="33"/>
      <c r="Q6" s="33"/>
    </row>
    <row r="7" spans="1:17" ht="30.75" customHeight="1">
      <c r="A7" s="40"/>
      <c r="B7" s="102" t="s">
        <v>56</v>
      </c>
      <c r="C7" s="102"/>
      <c r="D7" s="102"/>
      <c r="E7" s="102"/>
      <c r="F7" s="102"/>
      <c r="G7" s="103" t="s">
        <v>35</v>
      </c>
      <c r="H7" s="103"/>
      <c r="I7" s="103"/>
      <c r="L7" s="76" t="s">
        <v>33</v>
      </c>
      <c r="M7" s="99">
        <v>420</v>
      </c>
      <c r="N7" s="99" t="s">
        <v>52</v>
      </c>
      <c r="O7" s="101"/>
      <c r="P7" s="33"/>
      <c r="Q7" s="33"/>
    </row>
    <row r="8" spans="2:17" ht="14.25">
      <c r="B8" s="33"/>
      <c r="C8" s="33"/>
      <c r="D8" s="41"/>
      <c r="E8" s="42"/>
      <c r="F8" s="42"/>
      <c r="G8" s="42"/>
      <c r="H8" s="39"/>
      <c r="I8" s="39"/>
      <c r="L8" s="41"/>
      <c r="M8" s="33"/>
      <c r="N8" s="33"/>
      <c r="O8" s="33"/>
      <c r="P8" s="33"/>
      <c r="Q8" s="33"/>
    </row>
    <row r="9" spans="2:17" ht="15" customHeight="1">
      <c r="B9" s="43" t="s">
        <v>2</v>
      </c>
      <c r="C9" s="104"/>
      <c r="D9" s="104"/>
      <c r="E9" s="104"/>
      <c r="F9" s="105" t="s">
        <v>3</v>
      </c>
      <c r="G9" s="105"/>
      <c r="H9" s="106"/>
      <c r="I9" s="106"/>
      <c r="L9" s="83"/>
      <c r="M9" s="83"/>
      <c r="N9" s="83"/>
      <c r="O9" s="33"/>
      <c r="P9" s="33"/>
      <c r="Q9" s="33"/>
    </row>
    <row r="10" spans="2:12" ht="14.25">
      <c r="B10" s="33"/>
      <c r="C10" s="33"/>
      <c r="D10" s="44"/>
      <c r="E10" s="44"/>
      <c r="F10" s="105" t="s">
        <v>4</v>
      </c>
      <c r="G10" s="105"/>
      <c r="H10" s="106"/>
      <c r="I10" s="106"/>
      <c r="J10" s="45"/>
      <c r="K10" s="45"/>
      <c r="L10" s="45"/>
    </row>
    <row r="11" spans="1:18" ht="14.25">
      <c r="A11" s="46"/>
      <c r="B11" s="46"/>
      <c r="C11" s="46"/>
      <c r="D11" s="47"/>
      <c r="E11" s="47"/>
      <c r="F11" s="47"/>
      <c r="G11" s="47"/>
      <c r="H11" s="48"/>
      <c r="I11" s="48"/>
      <c r="J11" s="48"/>
      <c r="K11" s="48"/>
      <c r="L11" s="48"/>
      <c r="M11" s="46"/>
      <c r="N11" s="46"/>
      <c r="O11" s="46"/>
      <c r="P11" s="46"/>
      <c r="Q11" s="46"/>
      <c r="R11" s="46"/>
    </row>
    <row r="12" spans="1:14" s="49" customFormat="1" ht="23.25" customHeight="1">
      <c r="A12" s="110" t="s">
        <v>5</v>
      </c>
      <c r="B12" s="111" t="s">
        <v>6</v>
      </c>
      <c r="C12" s="111" t="s">
        <v>7</v>
      </c>
      <c r="D12" s="111" t="s">
        <v>8</v>
      </c>
      <c r="E12" s="109" t="s">
        <v>9</v>
      </c>
      <c r="F12" s="109" t="s">
        <v>10</v>
      </c>
      <c r="G12" s="109" t="s">
        <v>11</v>
      </c>
      <c r="H12" s="111" t="s">
        <v>12</v>
      </c>
      <c r="I12" s="113" t="s">
        <v>13</v>
      </c>
      <c r="J12" s="107" t="s">
        <v>34</v>
      </c>
      <c r="K12" s="107" t="s">
        <v>53</v>
      </c>
      <c r="L12" s="114" t="s">
        <v>54</v>
      </c>
      <c r="M12" s="116" t="s">
        <v>14</v>
      </c>
      <c r="N12" s="96"/>
    </row>
    <row r="13" spans="1:22" s="50" customFormat="1" ht="29.25" customHeight="1">
      <c r="A13" s="110"/>
      <c r="B13" s="111"/>
      <c r="C13" s="111"/>
      <c r="D13" s="111"/>
      <c r="E13" s="109"/>
      <c r="F13" s="109"/>
      <c r="G13" s="109"/>
      <c r="H13" s="111"/>
      <c r="I13" s="113"/>
      <c r="J13" s="108"/>
      <c r="K13" s="108"/>
      <c r="L13" s="115"/>
      <c r="M13" s="116"/>
      <c r="N13" s="96"/>
      <c r="O13" s="49"/>
      <c r="P13" s="49"/>
      <c r="Q13" s="49"/>
      <c r="R13" s="49"/>
      <c r="S13" s="49"/>
      <c r="T13" s="49"/>
      <c r="U13" s="49"/>
      <c r="V13" s="49"/>
    </row>
    <row r="14" spans="1:22" s="61" customFormat="1" ht="14.25">
      <c r="A14" s="51">
        <v>1</v>
      </c>
      <c r="B14" s="52" t="s">
        <v>15</v>
      </c>
      <c r="C14" s="53" t="s">
        <v>16</v>
      </c>
      <c r="D14" s="53" t="s">
        <v>17</v>
      </c>
      <c r="E14" s="54">
        <v>44348</v>
      </c>
      <c r="F14" s="54">
        <v>44351</v>
      </c>
      <c r="G14" s="55">
        <f aca="true" t="shared" si="0" ref="G14:G26">F14-E14</f>
        <v>3</v>
      </c>
      <c r="H14" s="56" t="s">
        <v>18</v>
      </c>
      <c r="I14" s="57">
        <v>480</v>
      </c>
      <c r="J14" s="58">
        <v>0</v>
      </c>
      <c r="K14" s="58">
        <v>100</v>
      </c>
      <c r="L14" s="21">
        <v>100</v>
      </c>
      <c r="M14" s="59">
        <f>I14+J14+K14+L14</f>
        <v>680</v>
      </c>
      <c r="N14" s="97"/>
      <c r="O14" s="60"/>
      <c r="P14" s="60"/>
      <c r="Q14" s="60"/>
      <c r="R14" s="60"/>
      <c r="S14" s="60"/>
      <c r="T14" s="60"/>
      <c r="U14" s="60"/>
      <c r="V14" s="60"/>
    </row>
    <row r="15" spans="1:22" ht="14.25">
      <c r="A15" s="62">
        <v>2</v>
      </c>
      <c r="B15" s="63"/>
      <c r="C15" s="63"/>
      <c r="D15" s="63"/>
      <c r="E15" s="64"/>
      <c r="F15" s="64"/>
      <c r="G15" s="65">
        <f t="shared" si="0"/>
        <v>0</v>
      </c>
      <c r="H15" s="66"/>
      <c r="I15" s="67"/>
      <c r="J15" s="68"/>
      <c r="K15" s="68"/>
      <c r="L15" s="22"/>
      <c r="M15" s="59">
        <f aca="true" t="shared" si="1" ref="M15:M29">I15+J15+K15+L15</f>
        <v>0</v>
      </c>
      <c r="N15" s="97"/>
      <c r="O15" s="46"/>
      <c r="P15" s="46"/>
      <c r="Q15" s="46"/>
      <c r="R15" s="46"/>
      <c r="S15" s="46"/>
      <c r="T15" s="46"/>
      <c r="U15" s="46"/>
      <c r="V15" s="46"/>
    </row>
    <row r="16" spans="1:22" ht="14.25">
      <c r="A16" s="62">
        <v>3</v>
      </c>
      <c r="B16" s="63"/>
      <c r="C16" s="63"/>
      <c r="D16" s="63"/>
      <c r="E16" s="64"/>
      <c r="F16" s="64"/>
      <c r="G16" s="65">
        <f t="shared" si="0"/>
        <v>0</v>
      </c>
      <c r="H16" s="66"/>
      <c r="I16" s="67"/>
      <c r="J16" s="68"/>
      <c r="K16" s="68"/>
      <c r="L16" s="22"/>
      <c r="M16" s="59">
        <f t="shared" si="1"/>
        <v>0</v>
      </c>
      <c r="N16" s="97"/>
      <c r="O16" s="46"/>
      <c r="P16" s="46"/>
      <c r="Q16" s="46"/>
      <c r="R16" s="46"/>
      <c r="S16" s="46"/>
      <c r="T16" s="46"/>
      <c r="U16" s="46"/>
      <c r="V16" s="46"/>
    </row>
    <row r="17" spans="1:22" ht="14.25">
      <c r="A17" s="62">
        <v>4</v>
      </c>
      <c r="B17" s="63"/>
      <c r="C17" s="63"/>
      <c r="D17" s="63"/>
      <c r="E17" s="64"/>
      <c r="F17" s="64"/>
      <c r="G17" s="65">
        <f t="shared" si="0"/>
        <v>0</v>
      </c>
      <c r="H17" s="66"/>
      <c r="I17" s="67"/>
      <c r="J17" s="68"/>
      <c r="K17" s="68"/>
      <c r="L17" s="22"/>
      <c r="M17" s="59">
        <f t="shared" si="1"/>
        <v>0</v>
      </c>
      <c r="N17" s="97"/>
      <c r="O17" s="46"/>
      <c r="P17" s="46"/>
      <c r="Q17" s="46"/>
      <c r="R17" s="46"/>
      <c r="S17" s="46"/>
      <c r="T17" s="46"/>
      <c r="U17" s="46"/>
      <c r="V17" s="46"/>
    </row>
    <row r="18" spans="1:22" ht="14.25">
      <c r="A18" s="62">
        <v>5</v>
      </c>
      <c r="B18" s="63"/>
      <c r="C18" s="63"/>
      <c r="D18" s="63"/>
      <c r="E18" s="64"/>
      <c r="F18" s="64"/>
      <c r="G18" s="65">
        <f t="shared" si="0"/>
        <v>0</v>
      </c>
      <c r="H18" s="66"/>
      <c r="I18" s="67"/>
      <c r="J18" s="68"/>
      <c r="K18" s="68"/>
      <c r="L18" s="22"/>
      <c r="M18" s="59">
        <f t="shared" si="1"/>
        <v>0</v>
      </c>
      <c r="N18" s="97"/>
      <c r="O18" s="46"/>
      <c r="P18" s="46"/>
      <c r="Q18" s="46"/>
      <c r="R18" s="46"/>
      <c r="S18" s="46"/>
      <c r="T18" s="46"/>
      <c r="U18" s="46"/>
      <c r="V18" s="46"/>
    </row>
    <row r="19" spans="1:22" ht="14.25">
      <c r="A19" s="62">
        <v>6</v>
      </c>
      <c r="B19" s="63"/>
      <c r="C19" s="63"/>
      <c r="D19" s="63"/>
      <c r="E19" s="64"/>
      <c r="F19" s="64"/>
      <c r="G19" s="65">
        <f t="shared" si="0"/>
        <v>0</v>
      </c>
      <c r="H19" s="66"/>
      <c r="I19" s="67"/>
      <c r="J19" s="68"/>
      <c r="K19" s="68"/>
      <c r="L19" s="22"/>
      <c r="M19" s="59">
        <f t="shared" si="1"/>
        <v>0</v>
      </c>
      <c r="N19" s="97"/>
      <c r="O19" s="46"/>
      <c r="P19" s="46"/>
      <c r="Q19" s="46"/>
      <c r="R19" s="46"/>
      <c r="S19" s="46"/>
      <c r="T19" s="46"/>
      <c r="U19" s="46"/>
      <c r="V19" s="46"/>
    </row>
    <row r="20" spans="1:22" ht="14.25">
      <c r="A20" s="62">
        <v>7</v>
      </c>
      <c r="B20" s="63"/>
      <c r="C20" s="63"/>
      <c r="D20" s="63"/>
      <c r="E20" s="64"/>
      <c r="F20" s="64"/>
      <c r="G20" s="65">
        <f t="shared" si="0"/>
        <v>0</v>
      </c>
      <c r="H20" s="66"/>
      <c r="I20" s="67"/>
      <c r="J20" s="68"/>
      <c r="K20" s="68"/>
      <c r="L20" s="22"/>
      <c r="M20" s="59">
        <f t="shared" si="1"/>
        <v>0</v>
      </c>
      <c r="N20" s="97"/>
      <c r="O20" s="46"/>
      <c r="P20" s="46"/>
      <c r="Q20" s="46"/>
      <c r="R20" s="46"/>
      <c r="S20" s="46"/>
      <c r="T20" s="46"/>
      <c r="U20" s="46"/>
      <c r="V20" s="46"/>
    </row>
    <row r="21" spans="1:22" ht="14.25">
      <c r="A21" s="62">
        <v>8</v>
      </c>
      <c r="B21" s="63"/>
      <c r="C21" s="63"/>
      <c r="D21" s="63"/>
      <c r="E21" s="64"/>
      <c r="F21" s="64"/>
      <c r="G21" s="65">
        <f t="shared" si="0"/>
        <v>0</v>
      </c>
      <c r="H21" s="66"/>
      <c r="I21" s="67"/>
      <c r="J21" s="68"/>
      <c r="K21" s="68"/>
      <c r="L21" s="22"/>
      <c r="M21" s="59">
        <f t="shared" si="1"/>
        <v>0</v>
      </c>
      <c r="N21" s="97"/>
      <c r="O21" s="46"/>
      <c r="P21" s="46"/>
      <c r="Q21" s="46"/>
      <c r="R21" s="46"/>
      <c r="S21" s="46"/>
      <c r="T21" s="46"/>
      <c r="U21" s="46"/>
      <c r="V21" s="46"/>
    </row>
    <row r="22" spans="1:22" ht="14.25">
      <c r="A22" s="62">
        <v>9</v>
      </c>
      <c r="B22" s="63"/>
      <c r="C22" s="63"/>
      <c r="D22" s="63"/>
      <c r="E22" s="64"/>
      <c r="F22" s="64"/>
      <c r="G22" s="65">
        <f t="shared" si="0"/>
        <v>0</v>
      </c>
      <c r="H22" s="66"/>
      <c r="I22" s="67"/>
      <c r="J22" s="68"/>
      <c r="K22" s="68"/>
      <c r="L22" s="22"/>
      <c r="M22" s="59">
        <f t="shared" si="1"/>
        <v>0</v>
      </c>
      <c r="N22" s="97"/>
      <c r="O22" s="46"/>
      <c r="P22" s="46"/>
      <c r="Q22" s="46"/>
      <c r="R22" s="46"/>
      <c r="S22" s="46"/>
      <c r="T22" s="46"/>
      <c r="U22" s="46"/>
      <c r="V22" s="46"/>
    </row>
    <row r="23" spans="1:22" ht="14.25">
      <c r="A23" s="62">
        <v>10</v>
      </c>
      <c r="B23" s="63"/>
      <c r="C23" s="63"/>
      <c r="D23" s="63"/>
      <c r="E23" s="64"/>
      <c r="F23" s="64"/>
      <c r="G23" s="65">
        <f t="shared" si="0"/>
        <v>0</v>
      </c>
      <c r="H23" s="66"/>
      <c r="I23" s="67"/>
      <c r="J23" s="68"/>
      <c r="K23" s="68"/>
      <c r="L23" s="22"/>
      <c r="M23" s="59">
        <f t="shared" si="1"/>
        <v>0</v>
      </c>
      <c r="N23" s="97"/>
      <c r="O23" s="46"/>
      <c r="P23" s="46"/>
      <c r="Q23" s="46"/>
      <c r="R23" s="46"/>
      <c r="S23" s="46"/>
      <c r="T23" s="46"/>
      <c r="U23" s="46"/>
      <c r="V23" s="46"/>
    </row>
    <row r="24" spans="1:22" s="61" customFormat="1" ht="12.75" customHeight="1">
      <c r="A24" s="51">
        <v>11</v>
      </c>
      <c r="B24" s="53" t="s">
        <v>19</v>
      </c>
      <c r="C24" s="53" t="s">
        <v>20</v>
      </c>
      <c r="D24" s="53" t="s">
        <v>21</v>
      </c>
      <c r="E24" s="54">
        <v>44348</v>
      </c>
      <c r="F24" s="54">
        <v>44351</v>
      </c>
      <c r="G24" s="55">
        <f t="shared" si="0"/>
        <v>3</v>
      </c>
      <c r="H24" s="112" t="s">
        <v>22</v>
      </c>
      <c r="I24" s="69">
        <v>420</v>
      </c>
      <c r="J24" s="58">
        <v>100</v>
      </c>
      <c r="K24" s="58"/>
      <c r="L24" s="21"/>
      <c r="M24" s="59">
        <f t="shared" si="1"/>
        <v>520</v>
      </c>
      <c r="N24" s="97"/>
      <c r="O24" s="60"/>
      <c r="P24" s="60"/>
      <c r="Q24" s="60"/>
      <c r="R24" s="60"/>
      <c r="S24" s="60"/>
      <c r="T24" s="60"/>
      <c r="U24" s="60"/>
      <c r="V24" s="60"/>
    </row>
    <row r="25" spans="1:22" s="61" customFormat="1" ht="14.25">
      <c r="A25" s="51">
        <v>12</v>
      </c>
      <c r="B25" s="53" t="s">
        <v>23</v>
      </c>
      <c r="C25" s="53" t="s">
        <v>24</v>
      </c>
      <c r="D25" s="53" t="s">
        <v>21</v>
      </c>
      <c r="E25" s="54">
        <v>44348</v>
      </c>
      <c r="F25" s="54">
        <v>44351</v>
      </c>
      <c r="G25" s="55">
        <f t="shared" si="0"/>
        <v>3</v>
      </c>
      <c r="H25" s="112"/>
      <c r="I25" s="69">
        <v>420</v>
      </c>
      <c r="J25" s="58">
        <v>100</v>
      </c>
      <c r="K25" s="58"/>
      <c r="L25" s="21"/>
      <c r="M25" s="59">
        <f t="shared" si="1"/>
        <v>520</v>
      </c>
      <c r="N25" s="97"/>
      <c r="O25" s="60"/>
      <c r="P25" s="60"/>
      <c r="Q25" s="60"/>
      <c r="R25" s="60"/>
      <c r="S25" s="60"/>
      <c r="T25" s="60"/>
      <c r="U25" s="60"/>
      <c r="V25" s="60"/>
    </row>
    <row r="26" spans="1:22" ht="14.25">
      <c r="A26" s="62">
        <v>13</v>
      </c>
      <c r="B26" s="63"/>
      <c r="C26" s="63"/>
      <c r="D26" s="63"/>
      <c r="E26" s="64"/>
      <c r="F26" s="64"/>
      <c r="G26" s="65">
        <f t="shared" si="0"/>
        <v>0</v>
      </c>
      <c r="H26" s="70"/>
      <c r="I26" s="71"/>
      <c r="J26" s="68"/>
      <c r="K26" s="68"/>
      <c r="L26" s="22"/>
      <c r="M26" s="59">
        <f t="shared" si="1"/>
        <v>0</v>
      </c>
      <c r="N26" s="97"/>
      <c r="O26" s="46"/>
      <c r="P26" s="46"/>
      <c r="Q26" s="46"/>
      <c r="R26" s="46"/>
      <c r="S26" s="46"/>
      <c r="T26" s="46"/>
      <c r="U26" s="46"/>
      <c r="V26" s="46"/>
    </row>
    <row r="27" spans="1:22" ht="14.25">
      <c r="A27" s="62">
        <v>14</v>
      </c>
      <c r="B27" s="63"/>
      <c r="C27" s="63"/>
      <c r="D27" s="63"/>
      <c r="E27" s="64"/>
      <c r="F27" s="64"/>
      <c r="G27" s="65"/>
      <c r="H27" s="70"/>
      <c r="I27" s="71"/>
      <c r="J27" s="68"/>
      <c r="K27" s="68"/>
      <c r="L27" s="22"/>
      <c r="M27" s="59">
        <f t="shared" si="1"/>
        <v>0</v>
      </c>
      <c r="N27" s="97"/>
      <c r="O27" s="46"/>
      <c r="P27" s="46"/>
      <c r="Q27" s="46"/>
      <c r="R27" s="46"/>
      <c r="S27" s="46"/>
      <c r="T27" s="46"/>
      <c r="U27" s="46"/>
      <c r="V27" s="46"/>
    </row>
    <row r="28" spans="1:22" ht="14.25">
      <c r="A28" s="62">
        <v>15</v>
      </c>
      <c r="B28" s="63"/>
      <c r="C28" s="63"/>
      <c r="D28" s="63"/>
      <c r="E28" s="64"/>
      <c r="F28" s="64"/>
      <c r="G28" s="65"/>
      <c r="H28" s="70"/>
      <c r="I28" s="71"/>
      <c r="J28" s="68"/>
      <c r="K28" s="68"/>
      <c r="L28" s="22"/>
      <c r="M28" s="59">
        <f t="shared" si="1"/>
        <v>0</v>
      </c>
      <c r="N28" s="97"/>
      <c r="O28" s="46"/>
      <c r="P28" s="46"/>
      <c r="Q28" s="46"/>
      <c r="R28" s="46"/>
      <c r="S28" s="46"/>
      <c r="T28" s="46"/>
      <c r="U28" s="46"/>
      <c r="V28" s="46"/>
    </row>
    <row r="29" spans="1:22" ht="15" thickBot="1">
      <c r="A29" s="62">
        <v>16</v>
      </c>
      <c r="B29" s="63"/>
      <c r="C29" s="63"/>
      <c r="D29" s="63"/>
      <c r="E29" s="64"/>
      <c r="F29" s="64"/>
      <c r="G29" s="65"/>
      <c r="H29" s="70"/>
      <c r="I29" s="77"/>
      <c r="J29" s="78"/>
      <c r="K29" s="78"/>
      <c r="L29" s="79"/>
      <c r="M29" s="59">
        <f t="shared" si="1"/>
        <v>0</v>
      </c>
      <c r="N29" s="97"/>
      <c r="O29" s="46"/>
      <c r="P29" s="46"/>
      <c r="Q29" s="46"/>
      <c r="R29" s="46"/>
      <c r="S29" s="46"/>
      <c r="T29" s="46"/>
      <c r="U29" s="46"/>
      <c r="V29" s="46"/>
    </row>
    <row r="30" spans="1:22" ht="15" thickBot="1">
      <c r="A30" s="72"/>
      <c r="B30" s="72"/>
      <c r="C30" s="72"/>
      <c r="D30" s="72"/>
      <c r="E30" s="72"/>
      <c r="F30" s="72"/>
      <c r="G30" s="72"/>
      <c r="H30" s="48"/>
      <c r="I30" s="82">
        <f>SUM(I14:I29)</f>
        <v>1320</v>
      </c>
      <c r="J30" s="81">
        <f>SUM(J14:J29)</f>
        <v>200</v>
      </c>
      <c r="K30" s="81">
        <f>SUM(K14:K29)</f>
        <v>100</v>
      </c>
      <c r="L30" s="81">
        <f>SUM(L14:L29)</f>
        <v>100</v>
      </c>
      <c r="M30" s="80">
        <f>SUM(M14:M29)</f>
        <v>1720</v>
      </c>
      <c r="N30" s="98"/>
      <c r="O30" s="46"/>
      <c r="P30" s="46"/>
      <c r="Q30" s="46"/>
      <c r="R30" s="46"/>
      <c r="S30" s="46"/>
      <c r="T30" s="46"/>
      <c r="U30" s="46"/>
      <c r="V30" s="46"/>
    </row>
    <row r="31" spans="1:18" ht="14.25">
      <c r="A31" s="46"/>
      <c r="B31" s="46"/>
      <c r="C31" s="46"/>
      <c r="D31" s="46"/>
      <c r="E31" s="46"/>
      <c r="F31" s="46"/>
      <c r="G31" s="46"/>
      <c r="H31" s="73"/>
      <c r="I31" s="46"/>
      <c r="J31" s="46"/>
      <c r="K31" s="46"/>
      <c r="M31" s="46"/>
      <c r="N31" s="46"/>
      <c r="O31" s="46"/>
      <c r="P31" s="46"/>
      <c r="Q31" s="46"/>
      <c r="R31" s="46"/>
    </row>
    <row r="32" spans="1:18" ht="14.25">
      <c r="A32" s="46"/>
      <c r="B32" s="46"/>
      <c r="C32" s="46"/>
      <c r="D32" s="46"/>
      <c r="E32" s="46"/>
      <c r="F32" s="46"/>
      <c r="G32" s="46"/>
      <c r="H32" s="73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4.25">
      <c r="A33" s="46"/>
      <c r="B33" s="46"/>
      <c r="C33" s="46"/>
      <c r="D33" s="46"/>
      <c r="E33" s="46"/>
      <c r="F33" s="46"/>
      <c r="G33" s="46"/>
      <c r="H33" s="73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4.25">
      <c r="A34" s="46"/>
      <c r="B34" s="46"/>
      <c r="C34" s="46"/>
      <c r="D34" s="46"/>
      <c r="E34" s="46"/>
      <c r="F34" s="46"/>
      <c r="G34" s="46"/>
      <c r="H34" s="73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32.25" customHeight="1">
      <c r="A35" s="46"/>
      <c r="B35" s="46"/>
      <c r="C35" s="46"/>
      <c r="D35" s="46"/>
      <c r="E35" s="46"/>
      <c r="F35" s="46"/>
      <c r="G35" s="46"/>
      <c r="H35" s="73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5.75" customHeight="1">
      <c r="A36" s="46"/>
      <c r="B36" s="46"/>
      <c r="C36" s="46"/>
      <c r="D36" s="46"/>
      <c r="E36" s="46"/>
      <c r="F36" s="46"/>
      <c r="G36" s="46"/>
      <c r="H36" s="73"/>
      <c r="I36" s="46"/>
      <c r="J36" s="46"/>
      <c r="K36" s="46"/>
      <c r="L36" s="46"/>
      <c r="M36" s="46"/>
      <c r="N36" s="46"/>
      <c r="O36" s="46"/>
      <c r="P36" s="46"/>
      <c r="Q36" s="46"/>
      <c r="R36" s="46"/>
    </row>
    <row r="37" spans="1:18" ht="14.25">
      <c r="A37" s="46"/>
      <c r="B37" s="46"/>
      <c r="C37" s="46"/>
      <c r="D37" s="46"/>
      <c r="E37" s="46"/>
      <c r="F37" s="46"/>
      <c r="G37" s="46"/>
      <c r="H37" s="73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4.25">
      <c r="A38" s="46"/>
      <c r="B38" s="46"/>
      <c r="C38" s="46"/>
      <c r="D38" s="46"/>
      <c r="E38" s="46"/>
      <c r="F38" s="46"/>
      <c r="G38" s="46"/>
      <c r="H38" s="73"/>
      <c r="I38" s="46"/>
      <c r="J38" s="46"/>
      <c r="K38" s="46"/>
      <c r="L38" s="46"/>
      <c r="M38" s="46"/>
      <c r="N38" s="46"/>
      <c r="O38" s="46"/>
      <c r="P38" s="46"/>
      <c r="Q38" s="46"/>
      <c r="R38" s="46"/>
    </row>
    <row r="39" spans="1:18" ht="14.25">
      <c r="A39" s="46"/>
      <c r="B39" s="46"/>
      <c r="C39" s="46"/>
      <c r="D39" s="46"/>
      <c r="E39" s="46"/>
      <c r="F39" s="46"/>
      <c r="G39" s="46"/>
      <c r="H39" s="73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4.25">
      <c r="A40" s="46"/>
      <c r="B40" s="46"/>
      <c r="C40" s="46"/>
      <c r="D40" s="46"/>
      <c r="E40" s="46"/>
      <c r="F40" s="46"/>
      <c r="G40" s="46"/>
      <c r="H40" s="73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4.25">
      <c r="A41" s="46"/>
      <c r="B41" s="46"/>
      <c r="C41" s="46"/>
      <c r="D41" s="46"/>
      <c r="E41" s="46"/>
      <c r="F41" s="46"/>
      <c r="G41" s="46"/>
      <c r="H41" s="73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4.25">
      <c r="A42" s="46"/>
      <c r="B42" s="46"/>
      <c r="C42" s="46"/>
      <c r="D42" s="46"/>
      <c r="E42" s="46"/>
      <c r="F42" s="46"/>
      <c r="G42" s="46"/>
      <c r="H42" s="73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4.25">
      <c r="A43" s="46"/>
      <c r="B43" s="46"/>
      <c r="C43" s="46"/>
      <c r="D43" s="46"/>
      <c r="E43" s="46"/>
      <c r="F43" s="46"/>
      <c r="G43" s="46"/>
      <c r="H43" s="73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4.25">
      <c r="A44" s="46"/>
      <c r="B44" s="46"/>
      <c r="C44" s="46"/>
      <c r="D44" s="46"/>
      <c r="E44" s="46"/>
      <c r="F44" s="46"/>
      <c r="G44" s="46"/>
      <c r="H44" s="73"/>
      <c r="I44" s="46"/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4.25">
      <c r="A45" s="46"/>
      <c r="B45" s="46"/>
      <c r="C45" s="46"/>
      <c r="D45" s="46"/>
      <c r="E45" s="46"/>
      <c r="F45" s="46"/>
      <c r="G45" s="46"/>
      <c r="H45" s="73"/>
      <c r="I45" s="46"/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4.25">
      <c r="A46" s="46"/>
      <c r="B46" s="46"/>
      <c r="C46" s="46"/>
      <c r="D46" s="46"/>
      <c r="E46" s="46"/>
      <c r="F46" s="46"/>
      <c r="G46" s="46"/>
      <c r="H46" s="73"/>
      <c r="I46" s="46"/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4.25">
      <c r="A47" s="46"/>
      <c r="B47" s="46"/>
      <c r="C47" s="46"/>
      <c r="D47" s="46"/>
      <c r="E47" s="46"/>
      <c r="F47" s="46"/>
      <c r="G47" s="46"/>
      <c r="H47" s="73"/>
      <c r="I47" s="46"/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4.25">
      <c r="A48" s="46"/>
      <c r="B48" s="46"/>
      <c r="C48" s="46"/>
      <c r="D48" s="46"/>
      <c r="E48" s="46"/>
      <c r="F48" s="46"/>
      <c r="G48" s="46"/>
      <c r="H48" s="73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4.25">
      <c r="A49" s="46"/>
      <c r="B49" s="46"/>
      <c r="C49" s="46"/>
      <c r="D49" s="46"/>
      <c r="E49" s="46"/>
      <c r="F49" s="46"/>
      <c r="G49" s="46"/>
      <c r="H49" s="73"/>
      <c r="I49" s="46"/>
      <c r="J49" s="46"/>
      <c r="K49" s="46"/>
      <c r="L49" s="46"/>
      <c r="M49" s="46"/>
      <c r="N49" s="46"/>
      <c r="O49" s="46"/>
      <c r="P49" s="46"/>
      <c r="Q49" s="46"/>
      <c r="R49" s="46"/>
    </row>
  </sheetData>
  <sheetProtection selectLockedCells="1" selectUnlockedCells="1"/>
  <mergeCells count="22">
    <mergeCell ref="H24:H25"/>
    <mergeCell ref="H12:H13"/>
    <mergeCell ref="I12:I13"/>
    <mergeCell ref="L12:L13"/>
    <mergeCell ref="J12:J13"/>
    <mergeCell ref="M12:M13"/>
    <mergeCell ref="K12:K13"/>
    <mergeCell ref="F10:G10"/>
    <mergeCell ref="H10:I10"/>
    <mergeCell ref="G12:G13"/>
    <mergeCell ref="A12:A13"/>
    <mergeCell ref="B12:B13"/>
    <mergeCell ref="C12:C13"/>
    <mergeCell ref="D12:D13"/>
    <mergeCell ref="E12:E13"/>
    <mergeCell ref="F12:F13"/>
    <mergeCell ref="O6:O7"/>
    <mergeCell ref="B7:F7"/>
    <mergeCell ref="G7:I7"/>
    <mergeCell ref="C9:E9"/>
    <mergeCell ref="F9:G9"/>
    <mergeCell ref="H9:I9"/>
  </mergeCells>
  <printOptions/>
  <pageMargins left="0.7875" right="0.7875" top="1.0527777777777778" bottom="1.0527777777777778" header="0.7875" footer="0.7875"/>
  <pageSetup fitToHeight="1" fitToWidth="1" orientation="landscape" paperSize="9" scale="78" r:id="rId2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zoomScale="90" zoomScaleNormal="90" zoomScalePageLayoutView="0" workbookViewId="0" topLeftCell="A1">
      <selection activeCell="G2" sqref="G2"/>
    </sheetView>
  </sheetViews>
  <sheetFormatPr defaultColWidth="9.00390625" defaultRowHeight="15"/>
  <cols>
    <col min="1" max="1" width="4.7109375" style="1" customWidth="1"/>
    <col min="2" max="2" width="15.57421875" style="1" customWidth="1"/>
    <col min="3" max="3" width="14.57421875" style="1" customWidth="1"/>
    <col min="4" max="4" width="9.00390625" style="1" customWidth="1"/>
    <col min="5" max="5" width="12.00390625" style="1" customWidth="1"/>
    <col min="6" max="6" width="11.7109375" style="1" customWidth="1"/>
    <col min="7" max="7" width="12.8515625" style="1" customWidth="1"/>
    <col min="8" max="8" width="15.00390625" style="1" customWidth="1"/>
    <col min="9" max="9" width="13.57421875" style="1" customWidth="1"/>
    <col min="10" max="10" width="10.140625" style="1" customWidth="1"/>
    <col min="11" max="11" width="19.421875" style="1" customWidth="1"/>
    <col min="12" max="12" width="14.8515625" style="1" customWidth="1"/>
    <col min="13" max="16384" width="9.00390625" style="1" customWidth="1"/>
  </cols>
  <sheetData>
    <row r="1" ht="14.25"/>
    <row r="2" spans="3:9" ht="15" customHeight="1">
      <c r="C2" s="86"/>
      <c r="D2" s="86"/>
      <c r="E2" s="19"/>
      <c r="F2" s="135"/>
      <c r="G2" s="137" t="s">
        <v>48</v>
      </c>
      <c r="H2" s="19"/>
      <c r="I2" s="19"/>
    </row>
    <row r="3" spans="3:9" ht="19.5">
      <c r="C3" s="86"/>
      <c r="D3" s="86"/>
      <c r="E3" s="20"/>
      <c r="F3" s="136"/>
      <c r="G3" s="137" t="s">
        <v>47</v>
      </c>
      <c r="H3" s="20"/>
      <c r="I3" s="20"/>
    </row>
    <row r="4" spans="3:9" ht="15.75">
      <c r="C4" s="86"/>
      <c r="D4" s="86"/>
      <c r="E4" s="20"/>
      <c r="F4" s="20"/>
      <c r="G4" s="37"/>
      <c r="H4" s="20"/>
      <c r="I4" s="20"/>
    </row>
    <row r="5" spans="1:7" ht="14.25">
      <c r="A5" s="6"/>
      <c r="B5" s="6"/>
      <c r="C5" s="6"/>
      <c r="D5" s="6"/>
      <c r="E5" s="6"/>
      <c r="F5" s="6"/>
      <c r="G5" s="6"/>
    </row>
    <row r="6" spans="1:7" ht="14.25">
      <c r="A6" s="6"/>
      <c r="B6" s="6"/>
      <c r="C6" s="6"/>
      <c r="D6" s="6"/>
      <c r="E6" s="6"/>
      <c r="F6" s="6"/>
      <c r="G6" s="6"/>
    </row>
    <row r="7" spans="1:11" ht="15" customHeight="1">
      <c r="A7" s="7"/>
      <c r="B7" s="119" t="s">
        <v>57</v>
      </c>
      <c r="C7" s="119"/>
      <c r="D7" s="119"/>
      <c r="E7" s="119"/>
      <c r="F7" s="119"/>
      <c r="G7" s="132" t="s">
        <v>1</v>
      </c>
      <c r="H7" s="133"/>
      <c r="I7" s="133"/>
      <c r="J7" s="133"/>
      <c r="K7" s="134"/>
    </row>
    <row r="8" spans="2:10" ht="14.25">
      <c r="B8" s="2"/>
      <c r="C8" s="2"/>
      <c r="D8" s="3"/>
      <c r="E8" s="4"/>
      <c r="F8" s="4"/>
      <c r="G8" s="4"/>
      <c r="H8" s="4"/>
      <c r="I8" s="4"/>
      <c r="J8" s="4"/>
    </row>
    <row r="9" spans="2:11" ht="12.75" customHeight="1">
      <c r="B9" s="17" t="s">
        <v>2</v>
      </c>
      <c r="C9" s="120"/>
      <c r="D9" s="120"/>
      <c r="E9" s="120"/>
      <c r="F9" s="121" t="s">
        <v>3</v>
      </c>
      <c r="G9" s="122"/>
      <c r="H9" s="129"/>
      <c r="I9" s="130"/>
      <c r="J9" s="130"/>
      <c r="K9" s="131"/>
    </row>
    <row r="10" spans="2:11" ht="14.25">
      <c r="B10" s="2"/>
      <c r="C10" s="2"/>
      <c r="D10" s="5"/>
      <c r="E10" s="5"/>
      <c r="F10" s="121" t="s">
        <v>4</v>
      </c>
      <c r="G10" s="122"/>
      <c r="H10" s="126"/>
      <c r="I10" s="127"/>
      <c r="J10" s="127"/>
      <c r="K10" s="128"/>
    </row>
    <row r="11" ht="15" thickBot="1">
      <c r="D11" s="8"/>
    </row>
    <row r="12" spans="2:11" ht="18.75" customHeight="1" thickBot="1">
      <c r="B12" s="123" t="s">
        <v>38</v>
      </c>
      <c r="C12" s="124"/>
      <c r="D12" s="124"/>
      <c r="E12" s="124"/>
      <c r="F12" s="124"/>
      <c r="G12" s="124"/>
      <c r="H12" s="124"/>
      <c r="I12" s="124"/>
      <c r="J12" s="124"/>
      <c r="K12" s="125"/>
    </row>
    <row r="13" spans="1:11" ht="18.75" customHeight="1">
      <c r="A13" s="85"/>
      <c r="B13" s="9"/>
      <c r="C13" s="29"/>
      <c r="D13" s="30"/>
      <c r="E13" s="30"/>
      <c r="F13" s="29"/>
      <c r="G13" s="29"/>
      <c r="H13" s="30"/>
      <c r="I13" s="29"/>
      <c r="K13" s="9"/>
    </row>
    <row r="14" spans="2:11" ht="37.5" customHeight="1">
      <c r="B14" s="23" t="s">
        <v>26</v>
      </c>
      <c r="C14" s="24" t="s">
        <v>27</v>
      </c>
      <c r="D14" s="24" t="s">
        <v>28</v>
      </c>
      <c r="E14" s="24" t="s">
        <v>29</v>
      </c>
      <c r="F14" s="24" t="s">
        <v>30</v>
      </c>
      <c r="G14" s="24" t="s">
        <v>31</v>
      </c>
      <c r="H14" s="24" t="s">
        <v>32</v>
      </c>
      <c r="I14" s="24" t="s">
        <v>29</v>
      </c>
      <c r="J14" s="24" t="s">
        <v>30</v>
      </c>
      <c r="K14" s="28" t="s">
        <v>39</v>
      </c>
    </row>
    <row r="15" spans="1:11" s="89" customFormat="1" ht="24.75" customHeight="1">
      <c r="A15" s="87" t="s">
        <v>40</v>
      </c>
      <c r="B15" s="88" t="s">
        <v>45</v>
      </c>
      <c r="C15" s="90">
        <v>43524</v>
      </c>
      <c r="D15" s="94">
        <v>0.6458333333333334</v>
      </c>
      <c r="E15" s="91" t="s">
        <v>41</v>
      </c>
      <c r="F15" s="92">
        <v>2</v>
      </c>
      <c r="G15" s="90">
        <v>43527</v>
      </c>
      <c r="H15" s="94">
        <v>0.3958333333333333</v>
      </c>
      <c r="I15" s="93" t="s">
        <v>42</v>
      </c>
      <c r="J15" s="93">
        <v>2</v>
      </c>
      <c r="K15" s="91" t="s">
        <v>43</v>
      </c>
    </row>
    <row r="16" spans="2:11" ht="21.75" customHeight="1">
      <c r="B16" s="25"/>
      <c r="C16" s="26"/>
      <c r="D16" s="27"/>
      <c r="E16" s="27"/>
      <c r="F16" s="25"/>
      <c r="G16" s="25"/>
      <c r="H16" s="25"/>
      <c r="I16" s="25"/>
      <c r="J16" s="25"/>
      <c r="K16" s="95"/>
    </row>
    <row r="17" spans="2:11" ht="15.75" customHeight="1">
      <c r="B17" s="25"/>
      <c r="C17" s="26"/>
      <c r="D17" s="27"/>
      <c r="E17" s="26"/>
      <c r="F17" s="25"/>
      <c r="G17" s="26"/>
      <c r="H17" s="27"/>
      <c r="I17" s="26"/>
      <c r="J17" s="26"/>
      <c r="K17" s="95"/>
    </row>
    <row r="18" spans="2:11" ht="14.25">
      <c r="B18" s="25"/>
      <c r="C18" s="26"/>
      <c r="D18" s="26"/>
      <c r="E18" s="26"/>
      <c r="F18" s="25"/>
      <c r="G18" s="26"/>
      <c r="H18" s="26"/>
      <c r="I18" s="26"/>
      <c r="J18" s="26"/>
      <c r="K18" s="95"/>
    </row>
    <row r="19" spans="2:11" ht="15" customHeight="1">
      <c r="B19" s="25"/>
      <c r="C19" s="26"/>
      <c r="D19" s="26"/>
      <c r="E19" s="26"/>
      <c r="F19" s="25"/>
      <c r="G19" s="26"/>
      <c r="H19" s="26"/>
      <c r="I19" s="26"/>
      <c r="J19" s="26"/>
      <c r="K19" s="95"/>
    </row>
    <row r="20" spans="2:11" ht="15" customHeight="1">
      <c r="B20" s="25"/>
      <c r="C20" s="26"/>
      <c r="D20" s="26"/>
      <c r="E20" s="26"/>
      <c r="F20" s="25"/>
      <c r="G20" s="26"/>
      <c r="H20" s="26"/>
      <c r="I20" s="26"/>
      <c r="J20" s="26"/>
      <c r="K20" s="95"/>
    </row>
    <row r="24" spans="1:8" ht="25.5" customHeight="1">
      <c r="A24" s="117"/>
      <c r="B24" s="117"/>
      <c r="C24" s="117"/>
      <c r="D24" s="117"/>
      <c r="E24" s="117"/>
      <c r="F24" s="117"/>
      <c r="G24" s="117"/>
      <c r="H24" s="117"/>
    </row>
    <row r="25" spans="1:8" ht="128.25" customHeight="1">
      <c r="A25" s="10"/>
      <c r="B25" s="10"/>
      <c r="C25" s="10"/>
      <c r="D25" s="10"/>
      <c r="E25" s="9"/>
      <c r="F25" s="11"/>
      <c r="G25" s="9"/>
      <c r="H25" s="12"/>
    </row>
    <row r="26" spans="1:5" ht="14.25">
      <c r="A26" s="13"/>
      <c r="B26" s="14"/>
      <c r="C26" s="14"/>
      <c r="D26" s="14"/>
      <c r="E26" s="15"/>
    </row>
    <row r="27" spans="1:5" ht="15.75" customHeight="1">
      <c r="A27" s="118"/>
      <c r="B27" s="118"/>
      <c r="C27" s="118"/>
      <c r="D27" s="118"/>
      <c r="E27" s="16"/>
    </row>
  </sheetData>
  <sheetProtection selectLockedCells="1" selectUnlockedCells="1"/>
  <mergeCells count="10">
    <mergeCell ref="A24:H24"/>
    <mergeCell ref="A27:D27"/>
    <mergeCell ref="B7:F7"/>
    <mergeCell ref="C9:E9"/>
    <mergeCell ref="F9:G9"/>
    <mergeCell ref="B12:K12"/>
    <mergeCell ref="H10:K10"/>
    <mergeCell ref="H9:K9"/>
    <mergeCell ref="G7:K7"/>
    <mergeCell ref="F10:G10"/>
  </mergeCells>
  <printOptions/>
  <pageMargins left="0.7" right="0.7" top="0.75" bottom="0.75" header="0.5118055555555555" footer="0.5118055555555555"/>
  <pageSetup fitToHeight="1" fitToWidth="1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Hoesl</dc:creator>
  <cp:keywords/>
  <dc:description/>
  <cp:lastModifiedBy>alla_h</cp:lastModifiedBy>
  <cp:lastPrinted>2018-03-22T08:05:06Z</cp:lastPrinted>
  <dcterms:created xsi:type="dcterms:W3CDTF">2018-01-08T12:43:38Z</dcterms:created>
  <dcterms:modified xsi:type="dcterms:W3CDTF">2021-05-31T13:16:18Z</dcterms:modified>
  <cp:category/>
  <cp:version/>
  <cp:contentType/>
  <cp:contentStatus/>
</cp:coreProperties>
</file>