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 Muzas\Desktop\MARIO\FEDERACI\Patrocinadores\Concello de Coruña\2017\"/>
    </mc:Choice>
  </mc:AlternateContent>
  <bookViews>
    <workbookView xWindow="0" yWindow="0" windowWidth="20490" windowHeight="7368" activeTab="2"/>
  </bookViews>
  <sheets>
    <sheet name="Attica 21" sheetId="1" r:id="rId1"/>
    <sheet name="AC Coruña" sheetId="3" r:id="rId2"/>
    <sheet name="As Galeras" sheetId="2" r:id="rId3"/>
  </sheets>
  <definedNames>
    <definedName name="_xlnm.Print_Area" localSheetId="1">'AC Coruña'!$A$1:$AC$52</definedName>
    <definedName name="_xlnm.Print_Area" localSheetId="2">'As Galeras'!$A$1:$AC$52</definedName>
    <definedName name="_xlnm.Print_Area" localSheetId="0">'Attica 21'!$A$1:$AC$52</definedName>
    <definedName name="Lunch_Pack" localSheetId="1">'AC Coruña'!$X$13</definedName>
    <definedName name="Lunch_Pack" localSheetId="2">'As Galeras'!$X$13</definedName>
    <definedName name="Lunch_Pack">'Attica 21'!$X$13</definedName>
    <definedName name="Single_BB" localSheetId="1">'AC Coruña'!$R$13</definedName>
    <definedName name="Single_BB" localSheetId="2">'As Galeras'!$R$13</definedName>
    <definedName name="Single_BB">'Attica 21'!$R$13</definedName>
    <definedName name="Single_Competition" localSheetId="1">'AC Coruña'!#REF!</definedName>
    <definedName name="Single_Competition" localSheetId="2">'As Galeras'!#REF!</definedName>
    <definedName name="Single_Competition">'Attica 21'!#REF!</definedName>
    <definedName name="Single_HB" localSheetId="1">'AC Coruña'!$T$13</definedName>
    <definedName name="Single_HB" localSheetId="2">'As Galeras'!$T$13</definedName>
    <definedName name="Single_HB">'Attica 21'!$T$13</definedName>
    <definedName name="Single_TC" localSheetId="1">'AC Coruña'!$V$13</definedName>
    <definedName name="Single_TC" localSheetId="2">'As Galeras'!$V$13</definedName>
    <definedName name="Single_TC">'Attica 21'!$V$13</definedName>
    <definedName name="Single_TrainingCamp" localSheetId="1">'AC Coruña'!#REF!</definedName>
    <definedName name="Single_TrainingCamp" localSheetId="2">'As Galeras'!#REF!</definedName>
    <definedName name="Single_TrainingCamp">'Attica 21'!#REF!</definedName>
    <definedName name="Transfer" localSheetId="1">'AC Coruña'!$Y$13</definedName>
    <definedName name="Transfer" localSheetId="2">'As Galeras'!$Y$13</definedName>
    <definedName name="Transfer">'Attica 21'!$Y$13</definedName>
    <definedName name="Twin_Triple_Competition" localSheetId="1">'AC Coruña'!#REF!</definedName>
    <definedName name="Twin_Triple_Competition" localSheetId="2">'As Galeras'!#REF!</definedName>
    <definedName name="Twin_Triple_Competition">'Attica 21'!#REF!</definedName>
    <definedName name="Twin_Triple_TrainingCamp" localSheetId="1">'AC Coruña'!#REF!</definedName>
    <definedName name="Twin_Triple_TrainingCamp" localSheetId="2">'As Galeras'!#REF!</definedName>
    <definedName name="Twin_Triple_TrainingCamp">'Attica 21'!#REF!</definedName>
    <definedName name="TWN_BB" localSheetId="1">'AC Coruña'!$S$13</definedName>
    <definedName name="TWN_BB" localSheetId="2">'As Galeras'!$S$13</definedName>
    <definedName name="TWN_BB">'Attica 21'!$S$13</definedName>
    <definedName name="TWN_HB" localSheetId="1">'AC Coruña'!$U$13</definedName>
    <definedName name="TWN_HB" localSheetId="2">'As Galeras'!$U$13</definedName>
    <definedName name="TWN_HB">'Attica 21'!$U$13</definedName>
    <definedName name="TWN_TC" localSheetId="1">'AC Coruña'!$W$13</definedName>
    <definedName name="TWN_TC" localSheetId="2">'As Galeras'!$W$13</definedName>
    <definedName name="TWN_TC">'Attica 21'!$W$13</definedName>
  </definedNames>
  <calcPr calcId="152511"/>
</workbook>
</file>

<file path=xl/calcChain.xml><?xml version="1.0" encoding="utf-8"?>
<calcChain xmlns="http://schemas.openxmlformats.org/spreadsheetml/2006/main">
  <c r="AC45" i="3" l="1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B22" i="3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AC21" i="3"/>
  <c r="AC20" i="3"/>
  <c r="AC19" i="3"/>
  <c r="AC46" i="3" l="1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B23" i="2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AC22" i="2"/>
  <c r="B22" i="2"/>
  <c r="AC21" i="2"/>
  <c r="AC20" i="2"/>
  <c r="AC19" i="2"/>
  <c r="AC46" i="2" l="1"/>
  <c r="AC20" i="1" l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19" i="1"/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AC46" i="1" l="1"/>
</calcChain>
</file>

<file path=xl/sharedStrings.xml><?xml version="1.0" encoding="utf-8"?>
<sst xmlns="http://schemas.openxmlformats.org/spreadsheetml/2006/main" count="335" uniqueCount="81">
  <si>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</si>
  <si>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</si>
  <si>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</si>
  <si>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</si>
  <si>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</si>
  <si>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r>
      <t xml:space="preserve">Individual Information </t>
    </r>
    <r>
      <rPr>
        <sz val="12"/>
        <rFont val="Arial"/>
        <family val="2"/>
        <charset val="238"/>
      </rPr>
      <t>- fill in all cells, please</t>
    </r>
  </si>
  <si>
    <t>No.</t>
  </si>
  <si>
    <t>Given name(s)</t>
  </si>
  <si>
    <t>e.g.1</t>
  </si>
  <si>
    <t>e.g.2</t>
  </si>
  <si>
    <t>Hotel Reservation Form</t>
  </si>
  <si>
    <t>Weight Category
or
Function</t>
  </si>
  <si>
    <t>Coach</t>
  </si>
  <si>
    <t>SURNAME(S)</t>
  </si>
  <si>
    <t>Prices (per person/ per night):</t>
  </si>
  <si>
    <t>Single</t>
  </si>
  <si>
    <t>ARRIVAL</t>
  </si>
  <si>
    <t>DEPARTURE</t>
  </si>
  <si>
    <t>Date</t>
  </si>
  <si>
    <t>Time</t>
  </si>
  <si>
    <t>From</t>
  </si>
  <si>
    <t>Flight Nr</t>
  </si>
  <si>
    <t>To</t>
  </si>
  <si>
    <r>
      <t xml:space="preserve">Training Camp Night(s)
</t>
    </r>
    <r>
      <rPr>
        <sz val="10"/>
        <color indexed="10"/>
        <rFont val="Calibri"/>
        <family val="2"/>
      </rPr>
      <t>Full Board</t>
    </r>
  </si>
  <si>
    <t>HOTEL RESERVATION</t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</si>
  <si>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</si>
  <si>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</si>
  <si>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</si>
  <si>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</si>
  <si>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</si>
  <si>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</si>
  <si>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</si>
  <si>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</si>
  <si>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Yes</t>
  </si>
  <si>
    <t>Lunch-pack</t>
  </si>
  <si>
    <t>Lunch-pack on Sportshall</t>
  </si>
  <si>
    <t>YES</t>
  </si>
  <si>
    <t>Lodging</t>
  </si>
  <si>
    <t>Competition Night(s)</t>
  </si>
  <si>
    <t>Per Person</t>
  </si>
  <si>
    <t>Bed And Breakfast (BB)</t>
  </si>
  <si>
    <t>Halfboard - Dinner (HB)</t>
  </si>
  <si>
    <t>Single (SGL)</t>
  </si>
  <si>
    <t>Twin (TWN)</t>
  </si>
  <si>
    <t>Competition Nights</t>
  </si>
  <si>
    <t>Trainning Camp</t>
  </si>
  <si>
    <t>Fullboard</t>
  </si>
  <si>
    <t>Airport Transfers</t>
  </si>
  <si>
    <t>HB</t>
  </si>
  <si>
    <t>Payment Conditions</t>
  </si>
  <si>
    <t>Twin/Triple</t>
  </si>
  <si>
    <t xml:space="preserve">A Coruña </t>
  </si>
  <si>
    <t>Santiago</t>
  </si>
  <si>
    <t>YES/NO</t>
  </si>
  <si>
    <t>No</t>
  </si>
  <si>
    <t>Oporto -&gt; Arrival</t>
  </si>
  <si>
    <t>Oporto -&gt; Departure</t>
  </si>
  <si>
    <t>ATTICA 21 ****</t>
  </si>
  <si>
    <t>Galician Judo Federation</t>
  </si>
  <si>
    <r>
      <rPr>
        <b/>
        <sz val="14"/>
        <rFont val="Arial"/>
        <family val="2"/>
      </rPr>
      <t>Fax:</t>
    </r>
    <r>
      <rPr>
        <sz val="14"/>
        <rFont val="Arial"/>
        <family val="2"/>
        <charset val="238"/>
      </rPr>
      <t xml:space="preserve"> +34 981 132440</t>
    </r>
  </si>
  <si>
    <t>Marcial</t>
  </si>
  <si>
    <t>Romero Azpitarte</t>
  </si>
  <si>
    <t>Tecla</t>
  </si>
  <si>
    <t>Cadilla Acevedo</t>
  </si>
  <si>
    <t>-57 Kg</t>
  </si>
  <si>
    <t>Name: LA CAIXA
Address: Rua de Barcelona, 82 * 36211 Vigo- Galicia * ESPAÑA
Account Nr: 2100 4831 98 2200008802
IBAN: ES3321004831982200008802    BIC/SWIFT: CAIXESBBXXX</t>
  </si>
  <si>
    <t>Cancelation Policy</t>
  </si>
  <si>
    <t>HOTEL AS GALERAS***</t>
  </si>
  <si>
    <r>
      <t xml:space="preserve">Return </t>
    </r>
    <r>
      <rPr>
        <b/>
        <sz val="16"/>
        <rFont val="Arial"/>
        <family val="2"/>
      </rPr>
      <t>before 5</t>
    </r>
    <r>
      <rPr>
        <b/>
        <sz val="16"/>
        <color indexed="10"/>
        <rFont val="Arial"/>
        <family val="2"/>
      </rPr>
      <t xml:space="preserve"> May</t>
    </r>
    <r>
      <rPr>
        <b/>
        <sz val="16"/>
        <rFont val="Arial"/>
        <family val="2"/>
        <charset val="238"/>
      </rPr>
      <t xml:space="preserve"> to</t>
    </r>
  </si>
  <si>
    <r>
      <rPr>
        <b/>
        <sz val="14"/>
        <rFont val="Arial"/>
        <family val="2"/>
      </rPr>
      <t>E-mail:</t>
    </r>
    <r>
      <rPr>
        <sz val="14"/>
        <rFont val="Arial"/>
        <family val="2"/>
        <charset val="238"/>
      </rPr>
      <t xml:space="preserve"> </t>
    </r>
    <r>
      <rPr>
        <i/>
        <u/>
        <sz val="14"/>
        <color indexed="30"/>
        <rFont val="Arial"/>
        <family val="2"/>
      </rPr>
      <t>datos@fgjudo.com</t>
    </r>
  </si>
  <si>
    <r>
      <rPr>
        <b/>
        <sz val="14"/>
        <rFont val="Arial"/>
        <family val="2"/>
      </rPr>
      <t>Fax:</t>
    </r>
    <r>
      <rPr>
        <sz val="14"/>
        <rFont val="Arial"/>
        <family val="2"/>
        <charset val="238"/>
      </rPr>
      <t xml:space="preserve"> +34 981 13 24 40</t>
    </r>
  </si>
  <si>
    <r>
      <t xml:space="preserve">Airport Transfers
</t>
    </r>
    <r>
      <rPr>
        <b/>
        <sz val="16"/>
        <color rgb="FFFF0000"/>
        <rFont val="Arial"/>
        <family val="2"/>
      </rPr>
      <t>35</t>
    </r>
    <r>
      <rPr>
        <b/>
        <sz val="12"/>
        <color rgb="FFFF0000"/>
        <rFont val="Arial"/>
        <family val="2"/>
      </rPr>
      <t xml:space="preserve"> € per person per journey</t>
    </r>
  </si>
  <si>
    <t>NO</t>
  </si>
  <si>
    <t>TOTAL</t>
  </si>
  <si>
    <t>21th April to May 5 2017:    50% refund</t>
  </si>
  <si>
    <t xml:space="preserve">Until 21th April:                   No charge                                                            
</t>
  </si>
  <si>
    <t>After May 5 2017:               No refund</t>
  </si>
  <si>
    <t>All bank fees and money transfers costs must be paid by de participating Federation.</t>
  </si>
  <si>
    <t>Payments during the accreditation in cash only.</t>
  </si>
  <si>
    <t>No exceptions will be made</t>
  </si>
  <si>
    <t>AC CORUÑA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</si>
</sst>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m/d;@"/>
    <numFmt numFmtId="165" formatCode="#,##0\ &quot;€&quot;"/>
    <numFmt numFmtId="166" formatCode="[&lt;=999999999]###\ ###\ ###;\(###\)\ ###\ ###\ ###"/>
    <numFmt numFmtId="167" formatCode="_-* #,##0\ &quot;€&quot;_-;\-* #,##0\ &quot;€&quot;_-;_-* &quot;-&quot;??\ &quot;€&quot;_-;_-@_-"/>
    <numFmt numFmtId="168" formatCode="d/m/yy"/>
    <numFmt numFmtId="169" formatCode="#,##0_ ;[Red]\-#,##0\ "/>
  </numFmts>
  <fonts count="40" x14ac:knownFonts="1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Calibri"/>
      <family val="2"/>
    </font>
    <font>
      <sz val="12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i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u/>
      <sz val="14"/>
      <color indexed="30"/>
      <name val="Arial"/>
      <family val="2"/>
    </font>
    <font>
      <b/>
      <sz val="1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26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0" fontId="19" fillId="0" borderId="0" applyBorder="0" applyProtection="0"/>
  </cellStyleXfs>
  <cellXfs count="314">
    <xf numFmtId="0" fontId="0" fillId="0" borderId="0" xfId="0"/>
    <xf numFmtId="0" fontId="1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5" fillId="3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3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/>
    <xf numFmtId="14" fontId="5" fillId="0" borderId="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4" fontId="5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left" vertical="center" wrapText="1"/>
    </xf>
    <xf numFmtId="0" fontId="13" fillId="0" borderId="0" xfId="0" applyNumberFormat="1" applyFont="1" applyBorder="1" applyAlignment="1" applyProtection="1">
      <alignment vertical="center" wrapText="1"/>
    </xf>
    <xf numFmtId="0" fontId="13" fillId="0" borderId="0" xfId="0" applyNumberFormat="1" applyFont="1" applyAlignment="1" applyProtection="1">
      <alignment vertical="center" wrapText="1"/>
    </xf>
    <xf numFmtId="0" fontId="13" fillId="0" borderId="0" xfId="0" applyNumberFormat="1" applyFont="1" applyBorder="1" applyAlignment="1" applyProtection="1">
      <alignment vertical="top" wrapText="1"/>
    </xf>
    <xf numFmtId="0" fontId="7" fillId="3" borderId="0" xfId="0" applyNumberFormat="1" applyFont="1" applyFill="1" applyBorder="1" applyAlignment="1" applyProtection="1"/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3" borderId="10" xfId="0" applyNumberFormat="1" applyFont="1" applyFill="1" applyBorder="1" applyAlignment="1" applyProtection="1">
      <alignment horizontal="left" vertical="center"/>
      <protection locked="0"/>
    </xf>
    <xf numFmtId="14" fontId="13" fillId="3" borderId="11" xfId="0" applyNumberFormat="1" applyFont="1" applyFill="1" applyBorder="1" applyAlignment="1" applyProtection="1">
      <alignment horizontal="center" vertical="center"/>
      <protection locked="0"/>
    </xf>
    <xf numFmtId="14" fontId="13" fillId="6" borderId="9" xfId="0" applyNumberFormat="1" applyFont="1" applyFill="1" applyBorder="1" applyAlignment="1" applyProtection="1">
      <alignment horizontal="center" vertical="center"/>
      <protection locked="0"/>
    </xf>
    <xf numFmtId="14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3" borderId="13" xfId="0" applyNumberFormat="1" applyFont="1" applyFill="1" applyBorder="1" applyAlignment="1" applyProtection="1">
      <alignment horizontal="left" vertical="center"/>
      <protection locked="0"/>
    </xf>
    <xf numFmtId="14" fontId="13" fillId="6" borderId="6" xfId="0" applyNumberFormat="1" applyFont="1" applyFill="1" applyBorder="1" applyAlignment="1" applyProtection="1">
      <alignment horizontal="center" vertical="center"/>
      <protection locked="0"/>
    </xf>
    <xf numFmtId="14" fontId="13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6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NumberFormat="1" applyFont="1" applyFill="1" applyBorder="1" applyAlignment="1" applyProtection="1">
      <alignment horizontal="center" vertical="center"/>
    </xf>
    <xf numFmtId="0" fontId="13" fillId="3" borderId="17" xfId="0" applyNumberFormat="1" applyFont="1" applyFill="1" applyBorder="1" applyAlignment="1" applyProtection="1">
      <alignment horizontal="left" vertical="center"/>
      <protection locked="0"/>
    </xf>
    <xf numFmtId="0" fontId="13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Alignment="1" applyProtection="1">
      <alignment horizontal="left" vertical="top" wrapText="1"/>
    </xf>
    <xf numFmtId="14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13" fillId="8" borderId="10" xfId="0" applyNumberFormat="1" applyFont="1" applyFill="1" applyBorder="1" applyAlignment="1" applyProtection="1">
      <alignment horizontal="center" vertical="center"/>
      <protection locked="0"/>
    </xf>
    <xf numFmtId="0" fontId="13" fillId="8" borderId="11" xfId="0" applyNumberFormat="1" applyFont="1" applyFill="1" applyBorder="1" applyAlignment="1" applyProtection="1">
      <alignment horizontal="center" vertical="center"/>
      <protection locked="0"/>
    </xf>
    <xf numFmtId="0" fontId="13" fillId="8" borderId="23" xfId="0" applyNumberFormat="1" applyFont="1" applyFill="1" applyBorder="1" applyAlignment="1" applyProtection="1">
      <alignment horizontal="center" vertical="center"/>
      <protection locked="0"/>
    </xf>
    <xf numFmtId="0" fontId="13" fillId="8" borderId="7" xfId="0" applyNumberFormat="1" applyFont="1" applyFill="1" applyBorder="1" applyAlignment="1" applyProtection="1">
      <alignment horizontal="center" vertical="center"/>
      <protection locked="0"/>
    </xf>
    <xf numFmtId="0" fontId="13" fillId="8" borderId="24" xfId="0" applyNumberFormat="1" applyFont="1" applyFill="1" applyBorder="1" applyAlignment="1" applyProtection="1">
      <alignment horizontal="center" vertical="center"/>
      <protection locked="0"/>
    </xf>
    <xf numFmtId="0" fontId="13" fillId="8" borderId="8" xfId="0" applyNumberFormat="1" applyFont="1" applyFill="1" applyBorder="1" applyAlignment="1" applyProtection="1">
      <alignment horizontal="center" vertical="center"/>
      <protection locked="0"/>
    </xf>
    <xf numFmtId="0" fontId="17" fillId="3" borderId="25" xfId="0" applyNumberFormat="1" applyFont="1" applyFill="1" applyBorder="1" applyAlignment="1" applyProtection="1">
      <alignment horizontal="center" vertical="center"/>
    </xf>
    <xf numFmtId="14" fontId="17" fillId="7" borderId="26" xfId="0" applyNumberFormat="1" applyFont="1" applyFill="1" applyBorder="1" applyAlignment="1" applyProtection="1">
      <alignment horizontal="center" vertical="center"/>
    </xf>
    <xf numFmtId="14" fontId="17" fillId="7" borderId="29" xfId="0" applyNumberFormat="1" applyFont="1" applyFill="1" applyBorder="1" applyAlignment="1" applyProtection="1">
      <alignment horizontal="center" vertical="center"/>
    </xf>
    <xf numFmtId="0" fontId="17" fillId="6" borderId="25" xfId="0" applyNumberFormat="1" applyFont="1" applyFill="1" applyBorder="1" applyAlignment="1" applyProtection="1">
      <alignment horizontal="center" vertical="center"/>
    </xf>
    <xf numFmtId="0" fontId="17" fillId="6" borderId="26" xfId="0" applyNumberFormat="1" applyFont="1" applyFill="1" applyBorder="1" applyAlignment="1" applyProtection="1">
      <alignment horizontal="center" vertical="center"/>
    </xf>
    <xf numFmtId="0" fontId="17" fillId="4" borderId="26" xfId="0" applyNumberFormat="1" applyFont="1" applyFill="1" applyBorder="1" applyAlignment="1" applyProtection="1">
      <alignment horizontal="center" vertical="center"/>
    </xf>
    <xf numFmtId="0" fontId="17" fillId="4" borderId="29" xfId="0" applyNumberFormat="1" applyFont="1" applyFill="1" applyBorder="1" applyAlignment="1" applyProtection="1">
      <alignment horizontal="center" vertical="center"/>
    </xf>
    <xf numFmtId="0" fontId="17" fillId="8" borderId="27" xfId="0" applyNumberFormat="1" applyFont="1" applyFill="1" applyBorder="1" applyAlignment="1" applyProtection="1">
      <alignment horizontal="center" vertical="center"/>
    </xf>
    <xf numFmtId="0" fontId="17" fillId="8" borderId="29" xfId="0" applyNumberFormat="1" applyFont="1" applyFill="1" applyBorder="1" applyAlignment="1" applyProtection="1">
      <alignment horizontal="center" vertical="center"/>
    </xf>
    <xf numFmtId="165" fontId="17" fillId="3" borderId="28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Alignment="1" applyProtection="1">
      <alignment horizontal="center" vertical="center"/>
    </xf>
    <xf numFmtId="0" fontId="17" fillId="3" borderId="30" xfId="0" applyNumberFormat="1" applyFont="1" applyFill="1" applyBorder="1" applyAlignment="1" applyProtection="1">
      <alignment horizontal="center" vertical="center"/>
    </xf>
    <xf numFmtId="14" fontId="17" fillId="6" borderId="16" xfId="0" applyNumberFormat="1" applyFont="1" applyFill="1" applyBorder="1" applyAlignment="1" applyProtection="1">
      <alignment horizontal="center" vertical="center"/>
    </xf>
    <xf numFmtId="14" fontId="17" fillId="6" borderId="22" xfId="0" applyNumberFormat="1" applyFont="1" applyFill="1" applyBorder="1" applyAlignment="1" applyProtection="1">
      <alignment horizontal="center" vertical="center"/>
    </xf>
    <xf numFmtId="0" fontId="17" fillId="6" borderId="22" xfId="0" applyNumberFormat="1" applyFont="1" applyFill="1" applyBorder="1" applyAlignment="1" applyProtection="1">
      <alignment horizontal="center" vertical="center"/>
    </xf>
    <xf numFmtId="0" fontId="17" fillId="4" borderId="22" xfId="0" applyNumberFormat="1" applyFont="1" applyFill="1" applyBorder="1" applyAlignment="1" applyProtection="1">
      <alignment horizontal="center" vertical="center"/>
    </xf>
    <xf numFmtId="0" fontId="17" fillId="4" borderId="19" xfId="0" applyNumberFormat="1" applyFont="1" applyFill="1" applyBorder="1" applyAlignment="1" applyProtection="1">
      <alignment horizontal="center" vertical="center"/>
    </xf>
    <xf numFmtId="0" fontId="17" fillId="8" borderId="17" xfId="0" applyNumberFormat="1" applyFont="1" applyFill="1" applyBorder="1" applyAlignment="1" applyProtection="1">
      <alignment horizontal="center" vertical="center"/>
    </xf>
    <xf numFmtId="0" fontId="17" fillId="8" borderId="19" xfId="0" applyNumberFormat="1" applyFont="1" applyFill="1" applyBorder="1" applyAlignment="1" applyProtection="1">
      <alignment horizontal="center" vertical="center"/>
    </xf>
    <xf numFmtId="165" fontId="17" fillId="3" borderId="18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17" fillId="8" borderId="25" xfId="0" applyNumberFormat="1" applyFont="1" applyFill="1" applyBorder="1" applyAlignment="1" applyProtection="1">
      <alignment horizontal="center" vertical="center"/>
    </xf>
    <xf numFmtId="0" fontId="17" fillId="8" borderId="16" xfId="0" applyNumberFormat="1" applyFont="1" applyFill="1" applyBorder="1" applyAlignment="1" applyProtection="1">
      <alignment horizontal="center" vertical="center"/>
    </xf>
    <xf numFmtId="20" fontId="17" fillId="7" borderId="26" xfId="0" applyNumberFormat="1" applyFont="1" applyFill="1" applyBorder="1" applyAlignment="1" applyProtection="1">
      <alignment horizontal="center" vertical="center"/>
    </xf>
    <xf numFmtId="20" fontId="17" fillId="7" borderId="22" xfId="0" quotePrefix="1" applyNumberFormat="1" applyFont="1" applyFill="1" applyBorder="1" applyAlignment="1" applyProtection="1">
      <alignment horizontal="center" vertical="center"/>
    </xf>
    <xf numFmtId="14" fontId="17" fillId="7" borderId="22" xfId="0" applyNumberFormat="1" applyFont="1" applyFill="1" applyBorder="1" applyAlignment="1" applyProtection="1">
      <alignment horizontal="center" vertical="center"/>
    </xf>
    <xf numFmtId="14" fontId="17" fillId="7" borderId="19" xfId="0" applyNumberFormat="1" applyFont="1" applyFill="1" applyBorder="1" applyAlignment="1" applyProtection="1">
      <alignment horizontal="center" vertical="center"/>
    </xf>
    <xf numFmtId="167" fontId="15" fillId="0" borderId="20" xfId="1" applyNumberFormat="1" applyFont="1" applyBorder="1" applyAlignment="1" applyProtection="1">
      <alignment vertical="center"/>
    </xf>
    <xf numFmtId="0" fontId="9" fillId="0" borderId="34" xfId="0" applyNumberFormat="1" applyFont="1" applyBorder="1" applyAlignment="1" applyProtection="1">
      <alignment vertical="center" wrapText="1"/>
    </xf>
    <xf numFmtId="0" fontId="17" fillId="7" borderId="25" xfId="0" applyNumberFormat="1" applyFont="1" applyFill="1" applyBorder="1" applyAlignment="1" applyProtection="1">
      <alignment horizontal="center" vertical="center"/>
    </xf>
    <xf numFmtId="0" fontId="17" fillId="7" borderId="29" xfId="0" applyNumberFormat="1" applyFont="1" applyFill="1" applyBorder="1" applyAlignment="1" applyProtection="1">
      <alignment horizontal="center" vertical="center"/>
    </xf>
    <xf numFmtId="0" fontId="17" fillId="7" borderId="16" xfId="0" applyNumberFormat="1" applyFont="1" applyFill="1" applyBorder="1" applyAlignment="1" applyProtection="1">
      <alignment horizontal="center" vertical="center"/>
    </xf>
    <xf numFmtId="0" fontId="17" fillId="7" borderId="19" xfId="0" applyNumberFormat="1" applyFont="1" applyFill="1" applyBorder="1" applyAlignment="1" applyProtection="1">
      <alignment horizontal="center" vertical="center"/>
    </xf>
    <xf numFmtId="0" fontId="13" fillId="7" borderId="9" xfId="0" applyNumberFormat="1" applyFont="1" applyFill="1" applyBorder="1" applyAlignment="1" applyProtection="1">
      <alignment horizontal="center" vertical="center"/>
      <protection locked="0"/>
    </xf>
    <xf numFmtId="0" fontId="13" fillId="7" borderId="11" xfId="0" applyNumberFormat="1" applyFont="1" applyFill="1" applyBorder="1" applyAlignment="1" applyProtection="1">
      <alignment horizontal="center" vertical="center"/>
      <protection locked="0"/>
    </xf>
    <xf numFmtId="0" fontId="13" fillId="7" borderId="6" xfId="0" applyNumberFormat="1" applyFont="1" applyFill="1" applyBorder="1" applyAlignment="1" applyProtection="1">
      <alignment horizontal="center" vertical="center"/>
      <protection locked="0"/>
    </xf>
    <xf numFmtId="0" fontId="13" fillId="7" borderId="7" xfId="0" applyNumberFormat="1" applyFont="1" applyFill="1" applyBorder="1" applyAlignment="1" applyProtection="1">
      <alignment horizontal="center" vertical="center"/>
      <protection locked="0"/>
    </xf>
    <xf numFmtId="0" fontId="13" fillId="7" borderId="16" xfId="0" applyNumberFormat="1" applyFont="1" applyFill="1" applyBorder="1" applyAlignment="1" applyProtection="1">
      <alignment horizontal="center" vertical="center"/>
      <protection locked="0"/>
    </xf>
    <xf numFmtId="0" fontId="13" fillId="7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35" xfId="0" applyNumberFormat="1" applyFont="1" applyBorder="1" applyAlignment="1" applyProtection="1">
      <alignment vertical="center" wrapText="1"/>
    </xf>
    <xf numFmtId="14" fontId="21" fillId="3" borderId="1" xfId="0" applyNumberFormat="1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17" fillId="7" borderId="57" xfId="0" applyNumberFormat="1" applyFont="1" applyFill="1" applyBorder="1" applyAlignment="1" applyProtection="1">
      <alignment horizontal="center" vertical="center"/>
    </xf>
    <xf numFmtId="0" fontId="17" fillId="7" borderId="58" xfId="0" quotePrefix="1" applyNumberFormat="1" applyFont="1" applyFill="1" applyBorder="1" applyAlignment="1" applyProtection="1">
      <alignment horizontal="center" vertical="center"/>
    </xf>
    <xf numFmtId="0" fontId="13" fillId="3" borderId="41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59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48" xfId="0" quotePrefix="1" applyNumberFormat="1" applyFont="1" applyFill="1" applyBorder="1" applyAlignment="1" applyProtection="1">
      <alignment horizontal="center" vertical="center"/>
      <protection locked="0"/>
    </xf>
    <xf numFmtId="14" fontId="17" fillId="7" borderId="27" xfId="0" applyNumberFormat="1" applyFont="1" applyFill="1" applyBorder="1" applyAlignment="1" applyProtection="1">
      <alignment horizontal="center" vertical="center"/>
    </xf>
    <xf numFmtId="14" fontId="17" fillId="7" borderId="17" xfId="0" applyNumberFormat="1" applyFont="1" applyFill="1" applyBorder="1" applyAlignment="1" applyProtection="1">
      <alignment horizontal="center" vertical="center"/>
    </xf>
    <xf numFmtId="14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13" fillId="3" borderId="23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19" fillId="11" borderId="63" xfId="2" applyFont="1" applyFill="1" applyBorder="1" applyAlignment="1" applyProtection="1">
      <alignment horizontal="center" vertical="center" wrapText="1"/>
    </xf>
    <xf numFmtId="0" fontId="4" fillId="0" borderId="60" xfId="0" applyNumberFormat="1" applyFont="1" applyBorder="1" applyAlignment="1" applyProtection="1">
      <alignment horizontal="center" vertical="center" wrapText="1"/>
    </xf>
    <xf numFmtId="14" fontId="17" fillId="7" borderId="61" xfId="0" applyNumberFormat="1" applyFont="1" applyFill="1" applyBorder="1" applyAlignment="1" applyProtection="1">
      <alignment horizontal="center" vertical="center"/>
    </xf>
    <xf numFmtId="14" fontId="17" fillId="7" borderId="28" xfId="0" applyNumberFormat="1" applyFont="1" applyFill="1" applyBorder="1" applyAlignment="1" applyProtection="1">
      <alignment horizontal="center" vertical="center"/>
    </xf>
    <xf numFmtId="6" fontId="7" fillId="0" borderId="47" xfId="0" applyNumberFormat="1" applyFont="1" applyFill="1" applyBorder="1" applyAlignment="1" applyProtection="1">
      <alignment horizontal="center" vertical="center"/>
    </xf>
    <xf numFmtId="169" fontId="19" fillId="0" borderId="0" xfId="2" applyNumberFormat="1" applyFont="1" applyFill="1" applyBorder="1" applyAlignment="1" applyProtection="1">
      <alignment horizontal="center" vertical="center"/>
    </xf>
    <xf numFmtId="14" fontId="26" fillId="4" borderId="2" xfId="0" applyNumberFormat="1" applyFont="1" applyFill="1" applyBorder="1" applyAlignment="1" applyProtection="1">
      <alignment horizontal="center" vertical="center" wrapText="1"/>
    </xf>
    <xf numFmtId="14" fontId="26" fillId="5" borderId="1" xfId="0" applyNumberFormat="1" applyFont="1" applyFill="1" applyBorder="1" applyAlignment="1" applyProtection="1">
      <alignment horizontal="center" vertical="center" wrapText="1"/>
    </xf>
    <xf numFmtId="14" fontId="26" fillId="5" borderId="2" xfId="0" applyNumberFormat="1" applyFont="1" applyFill="1" applyBorder="1" applyAlignment="1" applyProtection="1">
      <alignment horizontal="center" vertical="center" wrapText="1"/>
    </xf>
    <xf numFmtId="14" fontId="26" fillId="5" borderId="3" xfId="0" applyNumberFormat="1" applyFont="1" applyFill="1" applyBorder="1" applyAlignment="1" applyProtection="1">
      <alignment horizontal="center" vertical="center" wrapText="1"/>
    </xf>
    <xf numFmtId="14" fontId="26" fillId="15" borderId="3" xfId="0" applyNumberFormat="1" applyFont="1" applyFill="1" applyBorder="1" applyAlignment="1" applyProtection="1">
      <alignment horizontal="center" vertical="center" wrapText="1"/>
    </xf>
    <xf numFmtId="166" fontId="10" fillId="3" borderId="35" xfId="0" applyNumberFormat="1" applyFont="1" applyFill="1" applyBorder="1" applyAlignment="1" applyProtection="1">
      <alignment vertical="center"/>
    </xf>
    <xf numFmtId="165" fontId="28" fillId="0" borderId="4" xfId="0" applyNumberFormat="1" applyFont="1" applyFill="1" applyBorder="1" applyAlignment="1" applyProtection="1">
      <alignment horizontal="center" vertical="center"/>
    </xf>
    <xf numFmtId="165" fontId="29" fillId="0" borderId="4" xfId="2" applyNumberFormat="1" applyFont="1" applyFill="1" applyBorder="1" applyAlignment="1" applyProtection="1">
      <alignment horizontal="center" vertical="center"/>
    </xf>
    <xf numFmtId="168" fontId="27" fillId="6" borderId="15" xfId="2" applyNumberFormat="1" applyFont="1" applyFill="1" applyBorder="1" applyAlignment="1" applyProtection="1">
      <alignment horizontal="center" vertical="center"/>
    </xf>
    <xf numFmtId="168" fontId="27" fillId="14" borderId="15" xfId="2" applyNumberFormat="1" applyFont="1" applyFill="1" applyBorder="1" applyAlignment="1" applyProtection="1">
      <alignment horizontal="center" vertical="center"/>
    </xf>
    <xf numFmtId="168" fontId="27" fillId="13" borderId="15" xfId="2" applyNumberFormat="1" applyFont="1" applyFill="1" applyBorder="1" applyAlignment="1" applyProtection="1">
      <alignment horizontal="center" vertical="center"/>
    </xf>
    <xf numFmtId="168" fontId="27" fillId="12" borderId="15" xfId="2" applyNumberFormat="1" applyFont="1" applyFill="1" applyBorder="1" applyAlignment="1" applyProtection="1">
      <alignment horizontal="center" vertical="center"/>
    </xf>
    <xf numFmtId="0" fontId="30" fillId="2" borderId="53" xfId="2" applyFont="1" applyFill="1" applyBorder="1" applyAlignment="1" applyProtection="1">
      <alignment horizontal="left" vertical="center"/>
    </xf>
    <xf numFmtId="0" fontId="30" fillId="2" borderId="54" xfId="2" applyFont="1" applyFill="1" applyBorder="1" applyAlignment="1" applyProtection="1">
      <alignment horizontal="left" vertical="center"/>
    </xf>
    <xf numFmtId="0" fontId="30" fillId="9" borderId="62" xfId="2" applyFont="1" applyFill="1" applyBorder="1" applyAlignment="1" applyProtection="1">
      <alignment horizontal="center" vertical="center"/>
    </xf>
    <xf numFmtId="0" fontId="30" fillId="2" borderId="55" xfId="2" applyFont="1" applyFill="1" applyBorder="1" applyAlignment="1" applyProtection="1">
      <alignment horizontal="left" vertical="center"/>
    </xf>
    <xf numFmtId="0" fontId="30" fillId="2" borderId="56" xfId="2" applyFont="1" applyFill="1" applyBorder="1" applyAlignment="1" applyProtection="1">
      <alignment horizontal="left" vertical="center"/>
    </xf>
    <xf numFmtId="168" fontId="27" fillId="0" borderId="15" xfId="2" applyNumberFormat="1" applyFont="1" applyFill="1" applyBorder="1" applyAlignment="1" applyProtection="1">
      <alignment horizontal="center" vertical="center"/>
    </xf>
    <xf numFmtId="165" fontId="2" fillId="0" borderId="15" xfId="0" applyNumberFormat="1" applyFont="1" applyFill="1" applyBorder="1" applyAlignment="1" applyProtection="1">
      <alignment horizontal="center" vertical="center"/>
    </xf>
    <xf numFmtId="165" fontId="26" fillId="4" borderId="15" xfId="0" applyNumberFormat="1" applyFont="1" applyFill="1" applyBorder="1" applyAlignment="1" applyProtection="1">
      <alignment horizontal="center" vertical="center"/>
    </xf>
    <xf numFmtId="165" fontId="26" fillId="5" borderId="15" xfId="0" applyNumberFormat="1" applyFont="1" applyFill="1" applyBorder="1" applyAlignment="1" applyProtection="1">
      <alignment horizontal="center" vertical="center"/>
    </xf>
    <xf numFmtId="165" fontId="27" fillId="12" borderId="15" xfId="2" applyNumberFormat="1" applyFont="1" applyFill="1" applyBorder="1" applyAlignment="1" applyProtection="1">
      <alignment horizontal="center" vertical="center"/>
    </xf>
    <xf numFmtId="165" fontId="17" fillId="3" borderId="21" xfId="0" applyNumberFormat="1" applyFont="1" applyFill="1" applyBorder="1" applyAlignment="1" applyProtection="1">
      <alignment horizontal="right" vertical="center"/>
    </xf>
    <xf numFmtId="165" fontId="17" fillId="3" borderId="14" xfId="0" applyNumberFormat="1" applyFont="1" applyFill="1" applyBorder="1" applyAlignment="1" applyProtection="1">
      <alignment horizontal="right" vertical="center"/>
    </xf>
    <xf numFmtId="14" fontId="26" fillId="0" borderId="0" xfId="0" applyNumberFormat="1" applyFont="1" applyAlignment="1" applyProtection="1">
      <alignment vertical="center"/>
    </xf>
    <xf numFmtId="0" fontId="26" fillId="0" borderId="0" xfId="0" applyNumberFormat="1" applyFont="1" applyAlignment="1" applyProtection="1">
      <alignment vertical="center"/>
    </xf>
    <xf numFmtId="0" fontId="26" fillId="0" borderId="0" xfId="0" applyNumberFormat="1" applyFont="1" applyAlignment="1" applyProtection="1">
      <alignment horizontal="left" vertical="top"/>
    </xf>
    <xf numFmtId="14" fontId="13" fillId="0" borderId="0" xfId="0" applyNumberFormat="1" applyFont="1" applyAlignment="1" applyProtection="1">
      <alignment vertical="center"/>
    </xf>
    <xf numFmtId="0" fontId="24" fillId="0" borderId="0" xfId="2" applyFont="1" applyFill="1" applyBorder="1" applyAlignment="1" applyProtection="1">
      <alignment vertical="top"/>
    </xf>
    <xf numFmtId="165" fontId="26" fillId="5" borderId="15" xfId="1" applyNumberFormat="1" applyFont="1" applyFill="1" applyBorder="1" applyAlignment="1" applyProtection="1">
      <alignment horizontal="center" vertical="center"/>
    </xf>
    <xf numFmtId="14" fontId="26" fillId="4" borderId="66" xfId="0" applyNumberFormat="1" applyFont="1" applyFill="1" applyBorder="1" applyAlignment="1" applyProtection="1">
      <alignment horizontal="center" vertical="center" wrapText="1"/>
    </xf>
    <xf numFmtId="14" fontId="26" fillId="4" borderId="67" xfId="0" applyNumberFormat="1" applyFont="1" applyFill="1" applyBorder="1" applyAlignment="1" applyProtection="1">
      <alignment horizontal="center" vertical="center" wrapText="1"/>
    </xf>
    <xf numFmtId="14" fontId="27" fillId="10" borderId="68" xfId="2" applyNumberFormat="1" applyFont="1" applyFill="1" applyBorder="1" applyAlignment="1" applyProtection="1">
      <alignment horizontal="center" vertical="center" wrapText="1"/>
    </xf>
    <xf numFmtId="0" fontId="22" fillId="16" borderId="69" xfId="0" applyFont="1" applyFill="1" applyBorder="1" applyAlignment="1" applyProtection="1">
      <alignment horizontal="center" vertical="center" wrapText="1"/>
    </xf>
    <xf numFmtId="0" fontId="22" fillId="17" borderId="46" xfId="0" applyFont="1" applyFill="1" applyBorder="1" applyAlignment="1" applyProtection="1">
      <alignment horizontal="center" vertical="center" wrapText="1"/>
    </xf>
    <xf numFmtId="14" fontId="2" fillId="3" borderId="70" xfId="0" applyNumberFormat="1" applyFont="1" applyFill="1" applyBorder="1" applyAlignment="1" applyProtection="1">
      <alignment horizontal="center" vertical="center" wrapText="1"/>
    </xf>
    <xf numFmtId="14" fontId="2" fillId="3" borderId="71" xfId="0" applyNumberFormat="1" applyFont="1" applyFill="1" applyBorder="1" applyAlignment="1" applyProtection="1">
      <alignment horizontal="center" vertical="center" wrapText="1"/>
    </xf>
    <xf numFmtId="0" fontId="17" fillId="18" borderId="72" xfId="0" applyNumberFormat="1" applyFont="1" applyFill="1" applyBorder="1" applyAlignment="1" applyProtection="1">
      <alignment horizontal="center" vertical="center"/>
    </xf>
    <xf numFmtId="0" fontId="17" fillId="18" borderId="73" xfId="0" applyNumberFormat="1" applyFont="1" applyFill="1" applyBorder="1" applyAlignment="1" applyProtection="1">
      <alignment horizontal="center" vertical="center"/>
    </xf>
    <xf numFmtId="0" fontId="17" fillId="18" borderId="74" xfId="0" applyNumberFormat="1" applyFont="1" applyFill="1" applyBorder="1" applyAlignment="1" applyProtection="1">
      <alignment horizontal="center" vertical="center"/>
    </xf>
    <xf numFmtId="0" fontId="17" fillId="18" borderId="19" xfId="0" applyNumberFormat="1" applyFont="1" applyFill="1" applyBorder="1" applyAlignment="1" applyProtection="1">
      <alignment horizontal="center" vertical="center"/>
    </xf>
    <xf numFmtId="0" fontId="13" fillId="7" borderId="16" xfId="0" applyNumberFormat="1" applyFont="1" applyFill="1" applyBorder="1" applyAlignment="1" applyProtection="1">
      <alignment horizontal="center" vertical="center"/>
    </xf>
    <xf numFmtId="0" fontId="13" fillId="7" borderId="19" xfId="0" applyNumberFormat="1" applyFont="1" applyFill="1" applyBorder="1" applyAlignment="1" applyProtection="1">
      <alignment horizontal="center" vertical="center"/>
    </xf>
    <xf numFmtId="0" fontId="13" fillId="7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vertical="center"/>
      <protection locked="0"/>
    </xf>
    <xf numFmtId="0" fontId="13" fillId="0" borderId="0" xfId="0" applyNumberFormat="1" applyFont="1" applyBorder="1" applyAlignment="1" applyProtection="1">
      <alignment vertical="top" wrapText="1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0" fillId="16" borderId="9" xfId="0" applyFill="1" applyBorder="1" applyAlignment="1" applyProtection="1">
      <alignment horizontal="center" vertical="center" wrapText="1"/>
    </xf>
    <xf numFmtId="0" fontId="0" fillId="16" borderId="11" xfId="0" applyFill="1" applyBorder="1" applyAlignment="1" applyProtection="1">
      <alignment horizontal="center" vertical="center" wrapText="1"/>
    </xf>
    <xf numFmtId="0" fontId="33" fillId="0" borderId="0" xfId="0" applyNumberFormat="1" applyFont="1" applyAlignment="1" applyProtection="1">
      <alignment vertical="center"/>
    </xf>
    <xf numFmtId="0" fontId="34" fillId="0" borderId="0" xfId="0" applyNumberFormat="1" applyFont="1" applyAlignment="1" applyProtection="1">
      <alignment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14" fontId="17" fillId="7" borderId="9" xfId="0" applyNumberFormat="1" applyFont="1" applyFill="1" applyBorder="1" applyAlignment="1" applyProtection="1">
      <alignment horizontal="center" vertical="center"/>
      <protection locked="0"/>
    </xf>
    <xf numFmtId="20" fontId="13" fillId="3" borderId="12" xfId="0" applyNumberFormat="1" applyFont="1" applyFill="1" applyBorder="1" applyAlignment="1" applyProtection="1">
      <alignment horizontal="center" vertical="center"/>
      <protection locked="0"/>
    </xf>
    <xf numFmtId="14" fontId="17" fillId="7" borderId="6" xfId="0" applyNumberFormat="1" applyFont="1" applyFill="1" applyBorder="1" applyAlignment="1" applyProtection="1">
      <alignment horizontal="center" vertical="center"/>
      <protection locked="0"/>
    </xf>
    <xf numFmtId="20" fontId="13" fillId="3" borderId="15" xfId="0" quotePrefix="1" applyNumberFormat="1" applyFont="1" applyFill="1" applyBorder="1" applyAlignment="1" applyProtection="1">
      <alignment horizontal="center" vertical="center"/>
      <protection locked="0"/>
    </xf>
    <xf numFmtId="14" fontId="17" fillId="7" borderId="16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164" fontId="4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7" fillId="3" borderId="25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Alignment="1" applyProtection="1">
      <alignment horizontal="center" vertical="center"/>
      <protection locked="0"/>
    </xf>
    <xf numFmtId="0" fontId="17" fillId="3" borderId="3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Alignment="1" applyProtection="1">
      <alignment vertical="center"/>
      <protection locked="0"/>
    </xf>
    <xf numFmtId="14" fontId="17" fillId="7" borderId="21" xfId="0" applyNumberFormat="1" applyFont="1" applyFill="1" applyBorder="1" applyAlignment="1" applyProtection="1">
      <alignment horizontal="center" vertical="center"/>
      <protection locked="0"/>
    </xf>
    <xf numFmtId="0" fontId="23" fillId="9" borderId="62" xfId="2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vertical="center"/>
      <protection locked="0"/>
    </xf>
    <xf numFmtId="14" fontId="17" fillId="7" borderId="14" xfId="0" applyNumberFormat="1" applyFont="1" applyFill="1" applyBorder="1" applyAlignment="1" applyProtection="1">
      <alignment horizontal="center" vertical="center"/>
      <protection locked="0"/>
    </xf>
    <xf numFmtId="14" fontId="17" fillId="7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13" fillId="0" borderId="0" xfId="0" applyNumberFormat="1" applyFont="1" applyAlignment="1" applyProtection="1">
      <alignment vertical="center" wrapText="1"/>
      <protection locked="0"/>
    </xf>
    <xf numFmtId="0" fontId="13" fillId="0" borderId="0" xfId="0" applyNumberFormat="1" applyFont="1" applyAlignment="1" applyProtection="1">
      <alignment horizontal="left" vertical="top" wrapText="1"/>
      <protection locked="0"/>
    </xf>
    <xf numFmtId="0" fontId="34" fillId="0" borderId="0" xfId="0" applyNumberFormat="1" applyFont="1" applyBorder="1" applyAlignment="1" applyProtection="1">
      <alignment horizontal="left" vertical="top" wrapText="1"/>
    </xf>
    <xf numFmtId="0" fontId="2" fillId="0" borderId="0" xfId="0" applyNumberFormat="1" applyFont="1" applyBorder="1" applyAlignment="1" applyProtection="1">
      <alignment horizontal="left"/>
    </xf>
    <xf numFmtId="0" fontId="1" fillId="0" borderId="0" xfId="0" applyNumberFormat="1" applyFont="1" applyAlignment="1" applyProtection="1">
      <alignment horizontal="left" vertical="center"/>
    </xf>
    <xf numFmtId="0" fontId="8" fillId="3" borderId="45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NumberFormat="1" applyFont="1" applyFill="1" applyBorder="1" applyAlignment="1" applyProtection="1">
      <alignment horizontal="left" vertical="center"/>
      <protection locked="0"/>
    </xf>
    <xf numFmtId="0" fontId="8" fillId="3" borderId="46" xfId="0" applyNumberFormat="1" applyFont="1" applyFill="1" applyBorder="1" applyAlignment="1" applyProtection="1">
      <alignment horizontal="left" vertical="center"/>
      <protection locked="0"/>
    </xf>
    <xf numFmtId="49" fontId="8" fillId="3" borderId="45" xfId="0" applyNumberFormat="1" applyFont="1" applyFill="1" applyBorder="1" applyAlignment="1" applyProtection="1">
      <alignment horizontal="left" vertical="center"/>
      <protection locked="0"/>
    </xf>
    <xf numFmtId="49" fontId="22" fillId="0" borderId="5" xfId="0" applyNumberFormat="1" applyFont="1" applyBorder="1" applyAlignment="1" applyProtection="1">
      <alignment horizontal="left"/>
      <protection locked="0"/>
    </xf>
    <xf numFmtId="49" fontId="22" fillId="0" borderId="46" xfId="0" applyNumberFormat="1" applyFont="1" applyBorder="1" applyAlignment="1" applyProtection="1">
      <alignment horizontal="left"/>
      <protection locked="0"/>
    </xf>
    <xf numFmtId="0" fontId="3" fillId="0" borderId="43" xfId="0" applyNumberFormat="1" applyFont="1" applyFill="1" applyBorder="1" applyAlignment="1" applyProtection="1">
      <alignment horizontal="center" vertical="center"/>
    </xf>
    <xf numFmtId="0" fontId="3" fillId="0" borderId="50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  <protection locked="0"/>
    </xf>
    <xf numFmtId="0" fontId="3" fillId="0" borderId="5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44" xfId="0" applyNumberFormat="1" applyFont="1" applyFill="1" applyBorder="1" applyAlignment="1" applyProtection="1">
      <alignment horizontal="center" vertical="center" wrapText="1"/>
    </xf>
    <xf numFmtId="0" fontId="3" fillId="0" borderId="52" xfId="0" applyNumberFormat="1" applyFont="1" applyFill="1" applyBorder="1" applyAlignment="1" applyProtection="1">
      <alignment horizontal="center" vertical="center" wrapText="1"/>
    </xf>
    <xf numFmtId="0" fontId="16" fillId="19" borderId="0" xfId="0" applyNumberFormat="1" applyFont="1" applyFill="1" applyAlignment="1" applyProtection="1">
      <alignment horizontal="center" vertical="center"/>
    </xf>
    <xf numFmtId="166" fontId="8" fillId="3" borderId="45" xfId="0" applyNumberFormat="1" applyFont="1" applyFill="1" applyBorder="1" applyAlignment="1" applyProtection="1">
      <alignment horizontal="left" vertical="center"/>
      <protection locked="0"/>
    </xf>
    <xf numFmtId="166" fontId="8" fillId="3" borderId="5" xfId="0" applyNumberFormat="1" applyFont="1" applyFill="1" applyBorder="1" applyAlignment="1" applyProtection="1">
      <alignment horizontal="left" vertical="center"/>
      <protection locked="0"/>
    </xf>
    <xf numFmtId="166" fontId="8" fillId="3" borderId="47" xfId="0" applyNumberFormat="1" applyFont="1" applyFill="1" applyBorder="1" applyAlignment="1" applyProtection="1">
      <alignment horizontal="left" vertical="center"/>
      <protection locked="0"/>
    </xf>
    <xf numFmtId="166" fontId="8" fillId="3" borderId="37" xfId="0" applyNumberFormat="1" applyFont="1" applyFill="1" applyBorder="1" applyAlignment="1" applyProtection="1">
      <alignment horizontal="left" vertical="center"/>
      <protection locked="0"/>
    </xf>
    <xf numFmtId="0" fontId="27" fillId="6" borderId="15" xfId="2" applyFont="1" applyFill="1" applyBorder="1" applyAlignment="1" applyProtection="1">
      <alignment horizontal="center" vertical="center"/>
    </xf>
    <xf numFmtId="0" fontId="2" fillId="0" borderId="21" xfId="0" applyNumberFormat="1" applyFont="1" applyBorder="1" applyAlignment="1" applyProtection="1">
      <alignment horizontal="center" vertical="center" wrapText="1"/>
    </xf>
    <xf numFmtId="0" fontId="2" fillId="0" borderId="39" xfId="0" applyNumberFormat="1" applyFont="1" applyBorder="1" applyAlignment="1" applyProtection="1">
      <alignment horizontal="center" vertical="center" wrapText="1"/>
    </xf>
    <xf numFmtId="0" fontId="0" fillId="5" borderId="9" xfId="0" applyFill="1" applyBorder="1" applyAlignment="1" applyProtection="1">
      <alignment horizontal="center" vertical="center" wrapText="1"/>
    </xf>
    <xf numFmtId="0" fontId="0" fillId="5" borderId="12" xfId="0" applyFill="1" applyBorder="1" applyAlignment="1" applyProtection="1">
      <alignment horizontal="center" vertical="center" wrapText="1"/>
    </xf>
    <xf numFmtId="0" fontId="0" fillId="5" borderId="11" xfId="0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31" fillId="12" borderId="15" xfId="2" applyFont="1" applyFill="1" applyBorder="1" applyAlignment="1" applyProtection="1">
      <alignment horizontal="center" vertical="center" wrapText="1"/>
    </xf>
    <xf numFmtId="14" fontId="25" fillId="5" borderId="15" xfId="0" applyNumberFormat="1" applyFont="1" applyFill="1" applyBorder="1" applyAlignment="1" applyProtection="1">
      <alignment horizontal="center" vertical="center"/>
    </xf>
    <xf numFmtId="0" fontId="26" fillId="5" borderId="15" xfId="0" applyNumberFormat="1" applyFont="1" applyFill="1" applyBorder="1" applyAlignment="1" applyProtection="1">
      <alignment horizontal="center" vertical="center"/>
    </xf>
    <xf numFmtId="14" fontId="25" fillId="0" borderId="15" xfId="0" applyNumberFormat="1" applyFont="1" applyBorder="1" applyAlignment="1" applyProtection="1">
      <alignment horizontal="center" vertical="center" wrapText="1"/>
    </xf>
    <xf numFmtId="0" fontId="25" fillId="4" borderId="15" xfId="0" applyNumberFormat="1" applyFont="1" applyFill="1" applyBorder="1" applyAlignment="1" applyProtection="1">
      <alignment horizontal="center" vertical="center"/>
    </xf>
    <xf numFmtId="0" fontId="27" fillId="14" borderId="15" xfId="2" applyFont="1" applyFill="1" applyBorder="1" applyAlignment="1" applyProtection="1">
      <alignment horizontal="center" vertical="center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30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4" fillId="0" borderId="42" xfId="0" applyNumberFormat="1" applyFont="1" applyBorder="1" applyAlignment="1" applyProtection="1">
      <alignment horizontal="center" vertical="center" wrapText="1"/>
    </xf>
    <xf numFmtId="0" fontId="4" fillId="0" borderId="43" xfId="0" applyNumberFormat="1" applyFont="1" applyBorder="1" applyAlignment="1" applyProtection="1">
      <alignment horizontal="center" vertical="center" wrapText="1"/>
    </xf>
    <xf numFmtId="0" fontId="4" fillId="0" borderId="44" xfId="0" applyNumberFormat="1" applyFont="1" applyBorder="1" applyAlignment="1" applyProtection="1">
      <alignment horizontal="center" vertical="center" wrapText="1"/>
    </xf>
    <xf numFmtId="0" fontId="3" fillId="0" borderId="36" xfId="0" applyNumberFormat="1" applyFont="1" applyBorder="1" applyAlignment="1" applyProtection="1">
      <alignment horizontal="center" vertical="center" wrapText="1"/>
    </xf>
    <xf numFmtId="0" fontId="3" fillId="0" borderId="37" xfId="0" applyNumberFormat="1" applyFont="1" applyBorder="1" applyAlignment="1" applyProtection="1">
      <alignment horizontal="center" vertical="center" wrapText="1"/>
    </xf>
    <xf numFmtId="0" fontId="3" fillId="0" borderId="34" xfId="0" applyNumberFormat="1" applyFont="1" applyBorder="1" applyAlignment="1" applyProtection="1">
      <alignment horizontal="center" vertical="center" wrapText="1"/>
    </xf>
    <xf numFmtId="0" fontId="3" fillId="0" borderId="38" xfId="0" applyNumberFormat="1" applyFont="1" applyBorder="1" applyAlignment="1" applyProtection="1">
      <alignment horizontal="center" vertical="center" wrapText="1"/>
    </xf>
    <xf numFmtId="0" fontId="13" fillId="0" borderId="0" xfId="0" applyNumberFormat="1" applyFont="1" applyBorder="1" applyAlignment="1" applyProtection="1">
      <alignment horizontal="left" vertical="top" wrapText="1"/>
    </xf>
    <xf numFmtId="0" fontId="4" fillId="0" borderId="36" xfId="0" applyNumberFormat="1" applyFont="1" applyBorder="1" applyAlignment="1" applyProtection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wrapText="1"/>
    </xf>
    <xf numFmtId="0" fontId="4" fillId="0" borderId="40" xfId="0" applyNumberFormat="1" applyFont="1" applyBorder="1" applyAlignment="1" applyProtection="1">
      <alignment horizontal="center" vertical="center" wrapText="1"/>
    </xf>
    <xf numFmtId="0" fontId="3" fillId="0" borderId="47" xfId="0" applyNumberFormat="1" applyFont="1" applyBorder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32" fillId="0" borderId="36" xfId="2" applyFont="1" applyFill="1" applyBorder="1" applyAlignment="1" applyProtection="1">
      <alignment horizontal="center" vertical="center" wrapText="1"/>
    </xf>
    <xf numFmtId="0" fontId="32" fillId="0" borderId="37" xfId="2" applyFont="1" applyFill="1" applyBorder="1" applyAlignment="1" applyProtection="1">
      <alignment horizontal="center" vertical="center" wrapText="1"/>
    </xf>
    <xf numFmtId="0" fontId="32" fillId="0" borderId="34" xfId="2" applyFont="1" applyFill="1" applyBorder="1" applyAlignment="1" applyProtection="1">
      <alignment horizontal="center" vertical="center" wrapText="1"/>
    </xf>
    <xf numFmtId="0" fontId="32" fillId="0" borderId="38" xfId="2" applyFont="1" applyFill="1" applyBorder="1" applyAlignment="1" applyProtection="1">
      <alignment horizontal="center" vertical="center" wrapText="1"/>
    </xf>
    <xf numFmtId="0" fontId="19" fillId="9" borderId="64" xfId="2" applyFont="1" applyFill="1" applyBorder="1" applyAlignment="1" applyProtection="1">
      <alignment horizontal="center" vertical="center" wrapText="1"/>
    </xf>
    <xf numFmtId="0" fontId="19" fillId="9" borderId="65" xfId="2" applyFont="1" applyFill="1" applyBorder="1" applyAlignment="1" applyProtection="1">
      <alignment horizontal="center" vertical="center" wrapText="1"/>
    </xf>
    <xf numFmtId="14" fontId="13" fillId="0" borderId="49" xfId="0" applyNumberFormat="1" applyFont="1" applyBorder="1" applyAlignment="1" applyProtection="1">
      <alignment horizontal="right" vertical="center"/>
    </xf>
    <xf numFmtId="14" fontId="13" fillId="0" borderId="20" xfId="0" applyNumberFormat="1" applyFont="1" applyBorder="1" applyAlignment="1" applyProtection="1">
      <alignment horizontal="right" vertical="center"/>
    </xf>
    <xf numFmtId="0" fontId="33" fillId="0" borderId="0" xfId="0" applyNumberFormat="1" applyFont="1" applyBorder="1" applyAlignment="1" applyProtection="1">
      <alignment horizontal="left" vertical="top" wrapText="1"/>
    </xf>
    <xf numFmtId="0" fontId="3" fillId="0" borderId="42" xfId="0" applyNumberFormat="1" applyFont="1" applyFill="1" applyBorder="1" applyAlignment="1" applyProtection="1">
      <alignment horizontal="center" vertical="center"/>
    </xf>
    <xf numFmtId="0" fontId="3" fillId="0" borderId="51" xfId="0" applyNumberFormat="1" applyFont="1" applyFill="1" applyBorder="1" applyAlignment="1" applyProtection="1">
      <alignment horizontal="center" vertical="center"/>
    </xf>
    <xf numFmtId="0" fontId="4" fillId="0" borderId="30" xfId="0" applyNumberFormat="1" applyFont="1" applyBorder="1" applyAlignment="1" applyProtection="1">
      <alignment horizontal="center" vertical="center" wrapText="1"/>
    </xf>
    <xf numFmtId="14" fontId="17" fillId="7" borderId="15" xfId="0" applyNumberFormat="1" applyFont="1" applyFill="1" applyBorder="1" applyAlignment="1" applyProtection="1">
      <alignment horizontal="center" vertical="center"/>
      <protection locked="0"/>
    </xf>
    <xf numFmtId="20" fontId="17" fillId="7" borderId="75" xfId="0" applyNumberFormat="1" applyFont="1" applyFill="1" applyBorder="1" applyAlignment="1" applyProtection="1">
      <alignment horizontal="center" vertical="center"/>
    </xf>
    <xf numFmtId="20" fontId="17" fillId="7" borderId="74" xfId="0" quotePrefix="1" applyNumberFormat="1" applyFont="1" applyFill="1" applyBorder="1" applyAlignment="1" applyProtection="1">
      <alignment horizontal="center" vertical="center"/>
    </xf>
    <xf numFmtId="14" fontId="17" fillId="7" borderId="28" xfId="0" applyNumberFormat="1" applyFont="1" applyFill="1" applyBorder="1" applyAlignment="1" applyProtection="1">
      <alignment horizontal="center" vertical="center"/>
      <protection locked="0"/>
    </xf>
    <xf numFmtId="14" fontId="17" fillId="7" borderId="12" xfId="0" applyNumberFormat="1" applyFont="1" applyFill="1" applyBorder="1" applyAlignment="1" applyProtection="1">
      <alignment horizontal="center" vertical="center"/>
      <protection locked="0"/>
    </xf>
    <xf numFmtId="14" fontId="17" fillId="7" borderId="22" xfId="0" applyNumberFormat="1" applyFont="1" applyFill="1" applyBorder="1" applyAlignment="1" applyProtection="1">
      <alignment horizontal="center" vertical="center"/>
      <protection locked="0"/>
    </xf>
    <xf numFmtId="14" fontId="13" fillId="6" borderId="16" xfId="0" applyNumberFormat="1" applyFont="1" applyFill="1" applyBorder="1" applyAlignment="1" applyProtection="1">
      <alignment horizontal="center" vertical="center"/>
      <protection locked="0"/>
    </xf>
    <xf numFmtId="14" fontId="13" fillId="6" borderId="22" xfId="0" applyNumberFormat="1" applyFont="1" applyFill="1" applyBorder="1" applyAlignment="1" applyProtection="1">
      <alignment horizontal="center" vertical="center"/>
      <protection locked="0"/>
    </xf>
    <xf numFmtId="0" fontId="13" fillId="6" borderId="22" xfId="0" applyNumberFormat="1" applyFont="1" applyFill="1" applyBorder="1" applyAlignment="1" applyProtection="1">
      <alignment horizontal="center" vertical="center"/>
      <protection locked="0"/>
    </xf>
    <xf numFmtId="0" fontId="13" fillId="6" borderId="19" xfId="0" applyNumberFormat="1" applyFont="1" applyFill="1" applyBorder="1" applyAlignment="1" applyProtection="1">
      <alignment horizontal="center" vertical="center"/>
      <protection locked="0"/>
    </xf>
    <xf numFmtId="0" fontId="13" fillId="8" borderId="74" xfId="0" applyNumberFormat="1" applyFont="1" applyFill="1" applyBorder="1" applyAlignment="1" applyProtection="1">
      <alignment horizontal="center" vertical="center"/>
      <protection locked="0"/>
    </xf>
    <xf numFmtId="0" fontId="13" fillId="8" borderId="17" xfId="0" applyNumberFormat="1" applyFont="1" applyFill="1" applyBorder="1" applyAlignment="1" applyProtection="1">
      <alignment horizontal="center" vertical="center"/>
      <protection locked="0"/>
    </xf>
    <xf numFmtId="0" fontId="13" fillId="8" borderId="19" xfId="0" applyNumberFormat="1" applyFont="1" applyFill="1" applyBorder="1" applyAlignment="1" applyProtection="1">
      <alignment horizontal="center" vertical="center"/>
      <protection locked="0"/>
    </xf>
    <xf numFmtId="14" fontId="15" fillId="0" borderId="49" xfId="0" applyNumberFormat="1" applyFont="1" applyBorder="1" applyAlignment="1" applyProtection="1">
      <alignment horizontal="right" vertical="center"/>
    </xf>
    <xf numFmtId="14" fontId="15" fillId="0" borderId="20" xfId="0" applyNumberFormat="1" applyFont="1" applyBorder="1" applyAlignment="1" applyProtection="1">
      <alignment horizontal="right" vertical="center"/>
    </xf>
    <xf numFmtId="14" fontId="15" fillId="0" borderId="34" xfId="0" applyNumberFormat="1" applyFont="1" applyBorder="1" applyAlignment="1" applyProtection="1">
      <alignment horizontal="right" vertical="center"/>
    </xf>
    <xf numFmtId="14" fontId="15" fillId="0" borderId="4" xfId="0" applyNumberFormat="1" applyFont="1" applyBorder="1" applyAlignment="1" applyProtection="1">
      <alignment horizontal="right" vertical="center"/>
    </xf>
    <xf numFmtId="0" fontId="23" fillId="9" borderId="77" xfId="2" applyFont="1" applyFill="1" applyBorder="1" applyAlignment="1" applyProtection="1">
      <alignment horizontal="center" vertical="center"/>
      <protection locked="0"/>
    </xf>
    <xf numFmtId="14" fontId="13" fillId="0" borderId="4" xfId="0" applyNumberFormat="1" applyFont="1" applyBorder="1" applyAlignment="1" applyProtection="1">
      <alignment horizontal="right" vertical="center"/>
    </xf>
    <xf numFmtId="0" fontId="30" fillId="9" borderId="78" xfId="2" applyFont="1" applyFill="1" applyBorder="1" applyAlignment="1" applyProtection="1">
      <alignment horizontal="center" vertical="center"/>
    </xf>
    <xf numFmtId="0" fontId="23" fillId="9" borderId="79" xfId="2" applyFont="1" applyFill="1" applyBorder="1" applyAlignment="1" applyProtection="1">
      <alignment horizontal="center" vertical="center"/>
      <protection locked="0"/>
    </xf>
    <xf numFmtId="0" fontId="23" fillId="9" borderId="80" xfId="2" applyFont="1" applyFill="1" applyBorder="1" applyAlignment="1" applyProtection="1">
      <alignment horizontal="center" vertical="center"/>
      <protection locked="0"/>
    </xf>
    <xf numFmtId="0" fontId="23" fillId="9" borderId="81" xfId="2" applyFont="1" applyFill="1" applyBorder="1" applyAlignment="1" applyProtection="1">
      <alignment horizontal="center" vertical="center"/>
      <protection locked="0"/>
    </xf>
    <xf numFmtId="0" fontId="23" fillId="9" borderId="82" xfId="2" applyFont="1" applyFill="1" applyBorder="1" applyAlignment="1" applyProtection="1">
      <alignment horizontal="center" vertical="center"/>
      <protection locked="0"/>
    </xf>
    <xf numFmtId="0" fontId="23" fillId="9" borderId="83" xfId="2" applyFont="1" applyFill="1" applyBorder="1" applyAlignment="1" applyProtection="1">
      <alignment horizontal="center" vertical="center"/>
      <protection locked="0"/>
    </xf>
    <xf numFmtId="0" fontId="23" fillId="9" borderId="84" xfId="2" applyFont="1" applyFill="1" applyBorder="1" applyAlignment="1" applyProtection="1">
      <alignment horizontal="center" vertical="center"/>
      <protection locked="0"/>
    </xf>
    <xf numFmtId="14" fontId="17" fillId="6" borderId="30" xfId="0" applyNumberFormat="1" applyFont="1" applyFill="1" applyBorder="1" applyAlignment="1" applyProtection="1">
      <alignment horizontal="center" vertical="center"/>
    </xf>
    <xf numFmtId="14" fontId="17" fillId="6" borderId="31" xfId="0" applyNumberFormat="1" applyFont="1" applyFill="1" applyBorder="1" applyAlignment="1" applyProtection="1">
      <alignment horizontal="center" vertical="center"/>
    </xf>
    <xf numFmtId="0" fontId="17" fillId="6" borderId="31" xfId="0" applyNumberFormat="1" applyFont="1" applyFill="1" applyBorder="1" applyAlignment="1" applyProtection="1">
      <alignment horizontal="center" vertical="center"/>
    </xf>
    <xf numFmtId="0" fontId="17" fillId="4" borderId="31" xfId="0" applyNumberFormat="1" applyFont="1" applyFill="1" applyBorder="1" applyAlignment="1" applyProtection="1">
      <alignment horizontal="center" vertical="center"/>
    </xf>
    <xf numFmtId="0" fontId="17" fillId="4" borderId="33" xfId="0" applyNumberFormat="1" applyFont="1" applyFill="1" applyBorder="1" applyAlignment="1" applyProtection="1">
      <alignment horizontal="center" vertical="center"/>
    </xf>
    <xf numFmtId="0" fontId="17" fillId="8" borderId="30" xfId="0" applyNumberFormat="1" applyFont="1" applyFill="1" applyBorder="1" applyAlignment="1" applyProtection="1">
      <alignment horizontal="center" vertical="center"/>
    </xf>
    <xf numFmtId="0" fontId="17" fillId="8" borderId="32" xfId="0" applyNumberFormat="1" applyFont="1" applyFill="1" applyBorder="1" applyAlignment="1" applyProtection="1">
      <alignment horizontal="center" vertical="center"/>
    </xf>
    <xf numFmtId="0" fontId="17" fillId="8" borderId="33" xfId="0" applyNumberFormat="1" applyFont="1" applyFill="1" applyBorder="1" applyAlignment="1" applyProtection="1">
      <alignment horizontal="center" vertical="center"/>
    </xf>
    <xf numFmtId="0" fontId="23" fillId="9" borderId="76" xfId="2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left" vertical="center"/>
    </xf>
    <xf numFmtId="0" fontId="15" fillId="0" borderId="0" xfId="0" applyNumberFormat="1" applyFont="1" applyBorder="1" applyAlignment="1" applyProtection="1">
      <alignment horizontal="left" vertical="center"/>
    </xf>
    <xf numFmtId="0" fontId="34" fillId="0" borderId="0" xfId="0" applyNumberFormat="1" applyFont="1" applyBorder="1" applyAlignment="1" applyProtection="1">
      <alignment vertical="top" wrapText="1"/>
    </xf>
    <xf numFmtId="14" fontId="13" fillId="0" borderId="0" xfId="0" applyNumberFormat="1" applyFont="1" applyAlignment="1" applyProtection="1"/>
    <xf numFmtId="0" fontId="13" fillId="0" borderId="0" xfId="0" applyNumberFormat="1" applyFont="1" applyAlignment="1" applyProtection="1">
      <alignment wrapText="1"/>
    </xf>
    <xf numFmtId="0" fontId="13" fillId="0" borderId="0" xfId="0" applyNumberFormat="1" applyFont="1" applyAlignment="1" applyProtection="1"/>
    <xf numFmtId="0" fontId="13" fillId="0" borderId="0" xfId="0" applyNumberFormat="1" applyFont="1" applyAlignment="1" applyProtection="1">
      <alignment horizontal="left" wrapText="1"/>
    </xf>
    <xf numFmtId="0" fontId="13" fillId="0" borderId="0" xfId="0" applyNumberFormat="1" applyFont="1" applyAlignment="1" applyProtection="1">
      <alignment horizontal="left" wrapText="1"/>
    </xf>
    <xf numFmtId="0" fontId="36" fillId="0" borderId="0" xfId="0" applyNumberFormat="1" applyFont="1" applyBorder="1" applyAlignment="1" applyProtection="1">
      <alignment vertical="center"/>
    </xf>
  </cellXfs>
  <cellStyles count="3">
    <cellStyle name="Excel Built-in Normal 1" xfId="2"/>
    <cellStyle name="Moneda" xfId="1" builtinId="4"/>
    <cellStyle name="Normal" xfId="0" builtinId="0"/>
  </cellStyles>
  <dxfs count="17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1322917</xdr:colOff>
      <xdr:row>0</xdr:row>
      <xdr:rowOff>209549</xdr:rowOff>
    </xdr:from>
    <xdr:to>
      <xdr:col>19</xdr:col>
      <xdr:colOff>502708</xdr:colOff>
      <xdr:row>8</xdr:row>
      <xdr:rowOff>52916</xdr:rowOff>
    </xdr:to>
    <xdr:sp macro="" textlink="">
      <xdr:nvSpPr>
        <xdr:cNvPr id="5" name="CaixaDeTexto 4"/>
        <xdr:cNvSpPr txBox="1"/>
      </xdr:nvSpPr>
      <xdr:spPr>
        <a:xfrm>
          <a:off x="3569111" y="209549"/>
          <a:ext cx="15244343" cy="169150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JUNIOR EUROPEAN JUDO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20 and 21 May 2017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EJU JUNIOR TRAINING CAMP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22 to 24 May 2017</a:t>
          </a:r>
        </a:p>
        <a:p>
          <a:pPr algn="ctr"/>
          <a:endParaRPr lang="pt-PT" sz="1600" b="1" baseline="0">
            <a:latin typeface="Arial" pitchFamily="34" charset="0"/>
            <a:ea typeface="Tahoma" pitchFamily="34" charset="0"/>
            <a:cs typeface="Arial" pitchFamily="34" charset="0"/>
          </a:endParaRP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A Coruña - Spain</a:t>
          </a:r>
          <a:endParaRPr lang="pt-PT" sz="28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21</xdr:col>
      <xdr:colOff>455743</xdr:colOff>
      <xdr:row>0</xdr:row>
      <xdr:rowOff>213247</xdr:rowOff>
    </xdr:from>
    <xdr:to>
      <xdr:col>24</xdr:col>
      <xdr:colOff>938283</xdr:colOff>
      <xdr:row>8</xdr:row>
      <xdr:rowOff>146894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6191" y="213247"/>
          <a:ext cx="3212092" cy="1795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1322917</xdr:colOff>
      <xdr:row>0</xdr:row>
      <xdr:rowOff>209549</xdr:rowOff>
    </xdr:from>
    <xdr:to>
      <xdr:col>19</xdr:col>
      <xdr:colOff>502708</xdr:colOff>
      <xdr:row>8</xdr:row>
      <xdr:rowOff>52916</xdr:rowOff>
    </xdr:to>
    <xdr:sp macro="" textlink="">
      <xdr:nvSpPr>
        <xdr:cNvPr id="2" name="CaixaDeTexto 4"/>
        <xdr:cNvSpPr txBox="1"/>
      </xdr:nvSpPr>
      <xdr:spPr>
        <a:xfrm>
          <a:off x="3498427" y="209549"/>
          <a:ext cx="14793171" cy="168359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JUNIOR EUROPEAN JUDO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20 and 21 May 2017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EJU JUNIOR TRAINING CAMP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22 to 24 May 2017</a:t>
          </a:r>
        </a:p>
        <a:p>
          <a:pPr algn="ctr"/>
          <a:endParaRPr lang="pt-PT" sz="1600" b="1" baseline="0">
            <a:latin typeface="Arial" pitchFamily="34" charset="0"/>
            <a:ea typeface="Tahoma" pitchFamily="34" charset="0"/>
            <a:cs typeface="Arial" pitchFamily="34" charset="0"/>
          </a:endParaRP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A Coruña - Spain</a:t>
          </a:r>
          <a:endParaRPr lang="pt-PT" sz="28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21</xdr:col>
      <xdr:colOff>455743</xdr:colOff>
      <xdr:row>0</xdr:row>
      <xdr:rowOff>213247</xdr:rowOff>
    </xdr:from>
    <xdr:to>
      <xdr:col>24</xdr:col>
      <xdr:colOff>938283</xdr:colOff>
      <xdr:row>8</xdr:row>
      <xdr:rowOff>146894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0093" y="213247"/>
          <a:ext cx="3145730" cy="1773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1322917</xdr:colOff>
      <xdr:row>0</xdr:row>
      <xdr:rowOff>209549</xdr:rowOff>
    </xdr:from>
    <xdr:to>
      <xdr:col>19</xdr:col>
      <xdr:colOff>502708</xdr:colOff>
      <xdr:row>8</xdr:row>
      <xdr:rowOff>52916</xdr:rowOff>
    </xdr:to>
    <xdr:sp macro="" textlink="">
      <xdr:nvSpPr>
        <xdr:cNvPr id="2" name="CaixaDeTexto 4"/>
        <xdr:cNvSpPr txBox="1"/>
      </xdr:nvSpPr>
      <xdr:spPr>
        <a:xfrm>
          <a:off x="3561292" y="209549"/>
          <a:ext cx="15257991" cy="171026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JUNIOR EUROPEAN JUDO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20 and 21 May 2017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EJU JUNIOR TRAINING CAMP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22 to 24 May 2017</a:t>
          </a:r>
        </a:p>
        <a:p>
          <a:pPr algn="ctr"/>
          <a:endParaRPr lang="pt-PT" sz="1600" b="1" baseline="0">
            <a:latin typeface="Arial" pitchFamily="34" charset="0"/>
            <a:ea typeface="Tahoma" pitchFamily="34" charset="0"/>
            <a:cs typeface="Arial" pitchFamily="34" charset="0"/>
          </a:endParaRP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A Coruña - Spain</a:t>
          </a:r>
          <a:endParaRPr lang="pt-PT" sz="28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21</xdr:col>
      <xdr:colOff>455743</xdr:colOff>
      <xdr:row>0</xdr:row>
      <xdr:rowOff>213247</xdr:rowOff>
    </xdr:from>
    <xdr:to>
      <xdr:col>24</xdr:col>
      <xdr:colOff>938283</xdr:colOff>
      <xdr:row>8</xdr:row>
      <xdr:rowOff>146894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1118" y="213247"/>
          <a:ext cx="3225740" cy="180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7"/>
  <sheetViews>
    <sheetView showGridLines="0" showZeros="0" view="pageBreakPreview" zoomScale="67" zoomScaleNormal="67" zoomScaleSheetLayoutView="67" workbookViewId="0">
      <selection activeCell="C45" sqref="C45"/>
    </sheetView>
  </sheetViews>
  <sheetFormatPr baseColWidth="10" defaultColWidth="12.5859375" defaultRowHeight="13.8" x14ac:dyDescent="0.5"/>
  <cols>
    <col min="1" max="1" width="2.703125" style="165" customWidth="1"/>
    <col min="2" max="2" width="7.29296875" style="165" customWidth="1"/>
    <col min="3" max="4" width="23.5859375" style="165" customWidth="1"/>
    <col min="5" max="5" width="15.703125" style="165" customWidth="1"/>
    <col min="6" max="14" width="14.703125" style="165" customWidth="1"/>
    <col min="15" max="15" width="13.703125" style="167" customWidth="1"/>
    <col min="16" max="17" width="13.703125" style="165" customWidth="1"/>
    <col min="18" max="18" width="14.5859375" style="165" customWidth="1"/>
    <col min="19" max="24" width="13.703125" style="167" customWidth="1"/>
    <col min="25" max="25" width="18.1171875" style="167" customWidth="1"/>
    <col min="26" max="26" width="17.1171875" style="167" bestFit="1" customWidth="1"/>
    <col min="27" max="27" width="12.1171875" style="167" customWidth="1"/>
    <col min="28" max="28" width="12.29296875" style="167" customWidth="1"/>
    <col min="29" max="29" width="13.703125" style="200" customWidth="1"/>
    <col min="30" max="31" width="12.703125" style="200" customWidth="1"/>
    <col min="32" max="32" width="12.703125" style="165" customWidth="1"/>
    <col min="33" max="16384" width="12.5859375" style="165"/>
  </cols>
  <sheetData>
    <row r="1" spans="1:33" ht="24.75" customHeight="1" x14ac:dyDescent="0.5">
      <c r="A1" s="2"/>
      <c r="B1" s="205" t="s">
        <v>10</v>
      </c>
      <c r="C1" s="205"/>
      <c r="D1" s="205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178"/>
      <c r="AE1" s="178"/>
    </row>
    <row r="2" spans="1:33" ht="15.75" customHeight="1" x14ac:dyDescent="0.5">
      <c r="A2" s="2"/>
      <c r="B2" s="219" t="s">
        <v>57</v>
      </c>
      <c r="C2" s="219"/>
      <c r="D2" s="219"/>
      <c r="E2" s="2"/>
      <c r="F2" s="2"/>
      <c r="G2" s="2"/>
      <c r="H2" s="2"/>
      <c r="I2" s="2"/>
      <c r="J2" s="2"/>
      <c r="K2" s="2"/>
      <c r="L2" s="2"/>
      <c r="M2" s="2"/>
      <c r="N2" s="2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79"/>
      <c r="AE2" s="179"/>
    </row>
    <row r="3" spans="1:33" ht="20.100000000000001" x14ac:dyDescent="0.5">
      <c r="A3" s="2"/>
      <c r="B3" s="4" t="s">
        <v>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179"/>
      <c r="AE3" s="179"/>
    </row>
    <row r="4" spans="1:33" ht="17.7" x14ac:dyDescent="0.5">
      <c r="A4" s="2"/>
      <c r="B4" s="170" t="s">
        <v>58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179"/>
      <c r="AE4" s="179"/>
    </row>
    <row r="5" spans="1:33" ht="17.7" x14ac:dyDescent="0.5">
      <c r="A5" s="2"/>
      <c r="B5" s="171" t="s">
        <v>69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179"/>
      <c r="AE5" s="179"/>
    </row>
    <row r="6" spans="1:33" ht="17.7" x14ac:dyDescent="0.5">
      <c r="A6" s="2"/>
      <c r="B6" s="171" t="s">
        <v>59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179"/>
      <c r="AE6" s="179"/>
    </row>
    <row r="7" spans="1:33" ht="15.75" customHeight="1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179"/>
      <c r="AE7" s="179"/>
    </row>
    <row r="8" spans="1:33" ht="16" customHeight="1" x14ac:dyDescent="0.5">
      <c r="A8" s="2"/>
      <c r="B8" s="4" t="s">
        <v>0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7"/>
      <c r="P8" s="27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180"/>
      <c r="AE8" s="180"/>
    </row>
    <row r="9" spans="1:33" ht="23.25" customHeight="1" thickBot="1" x14ac:dyDescent="0.5">
      <c r="A9" s="2"/>
      <c r="B9" s="204" t="s">
        <v>1</v>
      </c>
      <c r="C9" s="204"/>
      <c r="D9" s="204"/>
      <c r="E9" s="7"/>
      <c r="F9" s="7"/>
      <c r="G9" s="7"/>
      <c r="H9" s="7"/>
      <c r="I9" s="7"/>
      <c r="J9" s="19" t="s">
        <v>2</v>
      </c>
      <c r="K9" s="19"/>
      <c r="L9" s="19"/>
      <c r="M9" s="19"/>
      <c r="N9" s="19"/>
      <c r="O9" s="19"/>
      <c r="P9" s="19"/>
      <c r="Q9" s="21"/>
      <c r="R9" s="31" t="s">
        <v>14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2"/>
      <c r="AD9" s="180"/>
      <c r="AE9" s="180"/>
    </row>
    <row r="10" spans="1:33" ht="30.75" customHeight="1" thickBot="1" x14ac:dyDescent="0.55000000000000004">
      <c r="B10" s="206"/>
      <c r="C10" s="207"/>
      <c r="D10" s="207"/>
      <c r="E10" s="208"/>
      <c r="F10" s="18"/>
      <c r="G10" s="18"/>
      <c r="H10" s="18"/>
      <c r="I10" s="18"/>
      <c r="J10" s="206"/>
      <c r="K10" s="207"/>
      <c r="L10" s="207"/>
      <c r="M10" s="207"/>
      <c r="N10" s="207"/>
      <c r="O10" s="207"/>
      <c r="P10" s="208"/>
      <c r="Q10" s="49"/>
      <c r="R10" s="237" t="s">
        <v>44</v>
      </c>
      <c r="S10" s="237"/>
      <c r="T10" s="237"/>
      <c r="U10" s="237"/>
      <c r="V10" s="234" t="s">
        <v>45</v>
      </c>
      <c r="W10" s="234"/>
      <c r="X10" s="233" t="s">
        <v>35</v>
      </c>
      <c r="Y10" s="236" t="s">
        <v>47</v>
      </c>
      <c r="Z10" s="2"/>
      <c r="AA10" s="2"/>
      <c r="AB10" s="2"/>
      <c r="AC10" s="6"/>
      <c r="AD10" s="180"/>
      <c r="AE10" s="165"/>
    </row>
    <row r="11" spans="1:33" s="181" customFormat="1" ht="20.25" customHeight="1" thickBot="1" x14ac:dyDescent="0.5">
      <c r="A11" s="9"/>
      <c r="B11" s="216" t="s">
        <v>3</v>
      </c>
      <c r="C11" s="216"/>
      <c r="D11" s="216"/>
      <c r="E11" s="8"/>
      <c r="F11" s="13"/>
      <c r="G11" s="13"/>
      <c r="H11" s="13"/>
      <c r="I11" s="13"/>
      <c r="J11" s="20" t="s">
        <v>4</v>
      </c>
      <c r="K11" s="20"/>
      <c r="L11" s="20"/>
      <c r="M11" s="20"/>
      <c r="N11" s="20"/>
      <c r="O11" s="20"/>
      <c r="P11" s="20"/>
      <c r="Q11" s="22"/>
      <c r="R11" s="224" t="s">
        <v>40</v>
      </c>
      <c r="S11" s="224"/>
      <c r="T11" s="238" t="s">
        <v>41</v>
      </c>
      <c r="U11" s="238"/>
      <c r="V11" s="235" t="s">
        <v>46</v>
      </c>
      <c r="W11" s="235"/>
      <c r="X11" s="233"/>
      <c r="Y11" s="236"/>
      <c r="Z11" s="9"/>
      <c r="AA11" s="9"/>
      <c r="AB11" s="9"/>
      <c r="AC11" s="6"/>
      <c r="AD11" s="180"/>
    </row>
    <row r="12" spans="1:33" ht="22.5" thickBot="1" x14ac:dyDescent="0.65">
      <c r="B12" s="209"/>
      <c r="C12" s="210"/>
      <c r="D12" s="210"/>
      <c r="E12" s="211"/>
      <c r="F12" s="18"/>
      <c r="G12" s="18"/>
      <c r="H12" s="18"/>
      <c r="I12" s="18"/>
      <c r="J12" s="220"/>
      <c r="K12" s="221"/>
      <c r="L12" s="221"/>
      <c r="M12" s="222"/>
      <c r="N12" s="222"/>
      <c r="O12" s="222"/>
      <c r="P12" s="223"/>
      <c r="Q12" s="126"/>
      <c r="R12" s="129" t="s">
        <v>42</v>
      </c>
      <c r="S12" s="129" t="s">
        <v>43</v>
      </c>
      <c r="T12" s="130" t="s">
        <v>42</v>
      </c>
      <c r="U12" s="130" t="s">
        <v>43</v>
      </c>
      <c r="V12" s="131" t="s">
        <v>42</v>
      </c>
      <c r="W12" s="131" t="s">
        <v>43</v>
      </c>
      <c r="X12" s="132" t="s">
        <v>39</v>
      </c>
      <c r="Y12" s="138" t="s">
        <v>39</v>
      </c>
      <c r="Z12" s="2"/>
      <c r="AA12" s="2"/>
      <c r="AB12" s="2"/>
      <c r="AC12" s="2"/>
      <c r="AD12" s="165"/>
      <c r="AE12" s="165"/>
    </row>
    <row r="13" spans="1:33" s="181" customFormat="1" ht="19.5" customHeight="1" x14ac:dyDescent="0.5">
      <c r="C13" s="10"/>
      <c r="D13" s="11"/>
      <c r="E13" s="12"/>
      <c r="F13" s="12"/>
      <c r="G13" s="12"/>
      <c r="H13" s="12"/>
      <c r="I13" s="12"/>
      <c r="J13" s="12"/>
      <c r="K13" s="12"/>
      <c r="L13" s="12"/>
      <c r="M13" s="119"/>
      <c r="N13" s="119"/>
      <c r="O13" s="119"/>
      <c r="P13" s="119"/>
      <c r="Q13" s="120"/>
      <c r="R13" s="140">
        <v>105</v>
      </c>
      <c r="S13" s="140">
        <v>75</v>
      </c>
      <c r="T13" s="140">
        <v>115</v>
      </c>
      <c r="U13" s="140">
        <v>85</v>
      </c>
      <c r="V13" s="150">
        <v>110</v>
      </c>
      <c r="W13" s="141">
        <v>80</v>
      </c>
      <c r="X13" s="142">
        <v>9</v>
      </c>
      <c r="Y13" s="139">
        <v>35</v>
      </c>
      <c r="Z13" s="24"/>
      <c r="AA13" s="24"/>
      <c r="AB13" s="24"/>
      <c r="AC13" s="25"/>
      <c r="AD13" s="182"/>
      <c r="AE13" s="182"/>
      <c r="AF13" s="183"/>
      <c r="AG13" s="183"/>
    </row>
    <row r="14" spans="1:33" ht="24" customHeight="1" thickBot="1" x14ac:dyDescent="0.75">
      <c r="B14" s="184" t="s">
        <v>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2"/>
      <c r="Q14" s="2"/>
      <c r="R14" s="127"/>
      <c r="S14" s="127"/>
      <c r="T14" s="127"/>
      <c r="U14" s="127"/>
      <c r="V14" s="127"/>
      <c r="W14" s="127"/>
      <c r="X14" s="128"/>
      <c r="Y14" s="26"/>
      <c r="Z14" s="26"/>
      <c r="AA14" s="26"/>
      <c r="AB14" s="26"/>
      <c r="AC14" s="23"/>
      <c r="AD14" s="185"/>
      <c r="AE14" s="185"/>
      <c r="AF14" s="186"/>
      <c r="AG14" s="186"/>
    </row>
    <row r="15" spans="1:33" s="189" customFormat="1" ht="16.5" customHeight="1" x14ac:dyDescent="0.5">
      <c r="B15" s="214" t="s">
        <v>6</v>
      </c>
      <c r="C15" s="212" t="s">
        <v>7</v>
      </c>
      <c r="D15" s="217" t="s">
        <v>13</v>
      </c>
      <c r="E15" s="253" t="s">
        <v>11</v>
      </c>
      <c r="F15" s="239" t="s">
        <v>26</v>
      </c>
      <c r="G15" s="240"/>
      <c r="H15" s="240"/>
      <c r="I15" s="240"/>
      <c r="J15" s="240"/>
      <c r="K15" s="240"/>
      <c r="L15" s="240"/>
      <c r="M15" s="241"/>
      <c r="N15" s="248" t="s">
        <v>24</v>
      </c>
      <c r="O15" s="256"/>
      <c r="P15" s="256"/>
      <c r="Q15" s="256"/>
      <c r="R15" s="256"/>
      <c r="S15" s="256"/>
      <c r="T15" s="256"/>
      <c r="U15" s="256"/>
      <c r="V15" s="249"/>
      <c r="W15" s="258" t="s">
        <v>34</v>
      </c>
      <c r="X15" s="259"/>
      <c r="Y15" s="248" t="s">
        <v>71</v>
      </c>
      <c r="Z15" s="249"/>
      <c r="AA15" s="248" t="s">
        <v>47</v>
      </c>
      <c r="AB15" s="249"/>
      <c r="AC15" s="102"/>
      <c r="AD15" s="187"/>
      <c r="AE15" s="187"/>
      <c r="AF15" s="187"/>
      <c r="AG15" s="188"/>
    </row>
    <row r="16" spans="1:33" s="189" customFormat="1" ht="33.75" customHeight="1" thickBot="1" x14ac:dyDescent="0.55000000000000004">
      <c r="B16" s="215"/>
      <c r="C16" s="213"/>
      <c r="D16" s="218"/>
      <c r="E16" s="254"/>
      <c r="F16" s="242"/>
      <c r="G16" s="243"/>
      <c r="H16" s="243"/>
      <c r="I16" s="243"/>
      <c r="J16" s="243"/>
      <c r="K16" s="243"/>
      <c r="L16" s="243"/>
      <c r="M16" s="244"/>
      <c r="N16" s="250"/>
      <c r="O16" s="257"/>
      <c r="P16" s="257"/>
      <c r="Q16" s="257"/>
      <c r="R16" s="257"/>
      <c r="S16" s="257"/>
      <c r="T16" s="257"/>
      <c r="U16" s="257"/>
      <c r="V16" s="251"/>
      <c r="W16" s="260"/>
      <c r="X16" s="261"/>
      <c r="Y16" s="250"/>
      <c r="Z16" s="251"/>
      <c r="AA16" s="250"/>
      <c r="AB16" s="251"/>
      <c r="AC16" s="91"/>
      <c r="AD16" s="187"/>
      <c r="AE16" s="187"/>
      <c r="AF16" s="187"/>
      <c r="AG16" s="188"/>
    </row>
    <row r="17" spans="1:33" s="189" customFormat="1" ht="33.75" customHeight="1" thickBot="1" x14ac:dyDescent="0.55000000000000004">
      <c r="B17" s="215"/>
      <c r="C17" s="213"/>
      <c r="D17" s="218"/>
      <c r="E17" s="254"/>
      <c r="F17" s="245" t="s">
        <v>16</v>
      </c>
      <c r="G17" s="246"/>
      <c r="H17" s="246"/>
      <c r="I17" s="247"/>
      <c r="J17" s="245" t="s">
        <v>17</v>
      </c>
      <c r="K17" s="246"/>
      <c r="L17" s="246"/>
      <c r="M17" s="247"/>
      <c r="N17" s="115" t="s">
        <v>37</v>
      </c>
      <c r="O17" s="230" t="s">
        <v>38</v>
      </c>
      <c r="P17" s="231"/>
      <c r="Q17" s="231"/>
      <c r="R17" s="231"/>
      <c r="S17" s="232"/>
      <c r="T17" s="227" t="s">
        <v>23</v>
      </c>
      <c r="U17" s="228"/>
      <c r="V17" s="229"/>
      <c r="W17" s="262" t="s">
        <v>35</v>
      </c>
      <c r="X17" s="263"/>
      <c r="Y17" s="168" t="s">
        <v>55</v>
      </c>
      <c r="Z17" s="169" t="s">
        <v>56</v>
      </c>
      <c r="AA17" s="154" t="s">
        <v>51</v>
      </c>
      <c r="AB17" s="155" t="s">
        <v>52</v>
      </c>
      <c r="AC17" s="225" t="s">
        <v>25</v>
      </c>
      <c r="AD17" s="187"/>
      <c r="AE17" s="187"/>
      <c r="AF17" s="187"/>
      <c r="AG17" s="188"/>
    </row>
    <row r="18" spans="1:33" s="189" customFormat="1" ht="18" customHeight="1" thickBot="1" x14ac:dyDescent="0.55000000000000004">
      <c r="B18" s="215"/>
      <c r="C18" s="213"/>
      <c r="D18" s="218"/>
      <c r="E18" s="255"/>
      <c r="F18" s="172" t="s">
        <v>18</v>
      </c>
      <c r="G18" s="82" t="s">
        <v>19</v>
      </c>
      <c r="H18" s="82" t="s">
        <v>20</v>
      </c>
      <c r="I18" s="83" t="s">
        <v>21</v>
      </c>
      <c r="J18" s="172" t="s">
        <v>18</v>
      </c>
      <c r="K18" s="82" t="s">
        <v>19</v>
      </c>
      <c r="L18" s="82" t="s">
        <v>22</v>
      </c>
      <c r="M18" s="83" t="s">
        <v>21</v>
      </c>
      <c r="N18" s="116"/>
      <c r="O18" s="151">
        <v>42872</v>
      </c>
      <c r="P18" s="152">
        <v>42873</v>
      </c>
      <c r="Q18" s="121">
        <v>42874</v>
      </c>
      <c r="R18" s="121">
        <v>42875</v>
      </c>
      <c r="S18" s="152">
        <v>42876</v>
      </c>
      <c r="T18" s="122">
        <v>42877</v>
      </c>
      <c r="U18" s="123">
        <v>42878</v>
      </c>
      <c r="V18" s="124">
        <v>42879</v>
      </c>
      <c r="W18" s="153">
        <v>42875</v>
      </c>
      <c r="X18" s="125">
        <v>42876</v>
      </c>
      <c r="Y18" s="103"/>
      <c r="Z18" s="104"/>
      <c r="AA18" s="156" t="s">
        <v>53</v>
      </c>
      <c r="AB18" s="157" t="s">
        <v>53</v>
      </c>
      <c r="AC18" s="226"/>
    </row>
    <row r="19" spans="1:33" s="191" customFormat="1" ht="16.5" customHeight="1" thickTop="1" x14ac:dyDescent="0.5">
      <c r="B19" s="190" t="s">
        <v>8</v>
      </c>
      <c r="C19" s="133" t="s">
        <v>60</v>
      </c>
      <c r="D19" s="134" t="s">
        <v>61</v>
      </c>
      <c r="E19" s="105" t="s">
        <v>12</v>
      </c>
      <c r="F19" s="273">
        <v>42873</v>
      </c>
      <c r="G19" s="86">
        <v>0.625</v>
      </c>
      <c r="H19" s="62" t="s">
        <v>27</v>
      </c>
      <c r="I19" s="110" t="s">
        <v>29</v>
      </c>
      <c r="J19" s="173">
        <v>42876</v>
      </c>
      <c r="K19" s="86">
        <v>0.29166666666666669</v>
      </c>
      <c r="L19" s="62" t="s">
        <v>27</v>
      </c>
      <c r="M19" s="63" t="s">
        <v>31</v>
      </c>
      <c r="N19" s="118" t="s">
        <v>48</v>
      </c>
      <c r="O19" s="64"/>
      <c r="P19" s="65" t="s">
        <v>15</v>
      </c>
      <c r="Q19" s="66" t="s">
        <v>50</v>
      </c>
      <c r="R19" s="66" t="s">
        <v>50</v>
      </c>
      <c r="S19" s="67" t="s">
        <v>50</v>
      </c>
      <c r="T19" s="84" t="s">
        <v>50</v>
      </c>
      <c r="U19" s="68" t="s">
        <v>50</v>
      </c>
      <c r="V19" s="69" t="s">
        <v>50</v>
      </c>
      <c r="W19" s="135" t="s">
        <v>36</v>
      </c>
      <c r="X19" s="135" t="s">
        <v>36</v>
      </c>
      <c r="Y19" s="92" t="s">
        <v>33</v>
      </c>
      <c r="Z19" s="93" t="s">
        <v>33</v>
      </c>
      <c r="AA19" s="158" t="s">
        <v>33</v>
      </c>
      <c r="AB19" s="159" t="s">
        <v>54</v>
      </c>
      <c r="AC19" s="70">
        <f t="shared" ref="AC19:AC45" si="0">IF(N19="BB",(IF(O19="Single",Single_BB,0)+(IF(O19="Twin/Triple",TWN_BB,0))+IF(P19="Single",Single_BB,0)+IF(P19="Twin/Triple",TWN_BB,0)+IF(Q19="Single",Single_BB,0)+IF(Q19="Twin/Triple",TWN_BB,0)+IF(R19="Single",Single_BB,0)+IF(R19="Twin/Triple",TWN_BB,0)+IF(S19="Single",Single_BB,0)+IF(S19="Twin/Triple",TWN_B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+IF(N19="HB",(IF(O19="Single",Single_HB,0)+(IF(O19="Twin/Triple",TWN_HB,0))+IF(P19="Single",Single_HB,0)+IF(P19="Twin/Triple",TWN_HB,0)+IF(Q19="Single",Single_HB,0)+IF(Q19="Twin/Triple",TWN_HB,0)+IF(R19="Single",Single_HB,0)+IF(R19="Twin/Triple",TWN_HB,0)+IF(S19="Single",Single_HB,0)+IF(S19="Twin/Triple",TWN_H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</f>
        <v>698</v>
      </c>
    </row>
    <row r="20" spans="1:33" s="193" customFormat="1" ht="20.100000000000001" customHeight="1" thickBot="1" x14ac:dyDescent="0.55000000000000004">
      <c r="B20" s="192" t="s">
        <v>9</v>
      </c>
      <c r="C20" s="136" t="s">
        <v>62</v>
      </c>
      <c r="D20" s="137" t="s">
        <v>63</v>
      </c>
      <c r="E20" s="106" t="s">
        <v>64</v>
      </c>
      <c r="F20" s="198">
        <v>42874</v>
      </c>
      <c r="G20" s="87">
        <v>0.52083333333333337</v>
      </c>
      <c r="H20" s="88" t="s">
        <v>28</v>
      </c>
      <c r="I20" s="111" t="s">
        <v>30</v>
      </c>
      <c r="J20" s="175">
        <v>42879</v>
      </c>
      <c r="K20" s="87">
        <v>0.8125</v>
      </c>
      <c r="L20" s="88" t="s">
        <v>28</v>
      </c>
      <c r="M20" s="89" t="s">
        <v>32</v>
      </c>
      <c r="N20" s="117" t="s">
        <v>48</v>
      </c>
      <c r="O20" s="296"/>
      <c r="P20" s="297"/>
      <c r="Q20" s="298" t="s">
        <v>50</v>
      </c>
      <c r="R20" s="299" t="s">
        <v>50</v>
      </c>
      <c r="S20" s="300" t="s">
        <v>50</v>
      </c>
      <c r="T20" s="301" t="s">
        <v>50</v>
      </c>
      <c r="U20" s="302" t="s">
        <v>50</v>
      </c>
      <c r="V20" s="303" t="s">
        <v>50</v>
      </c>
      <c r="W20" s="289" t="s">
        <v>72</v>
      </c>
      <c r="X20" s="289" t="s">
        <v>72</v>
      </c>
      <c r="Y20" s="94" t="s">
        <v>33</v>
      </c>
      <c r="Z20" s="95" t="s">
        <v>33</v>
      </c>
      <c r="AA20" s="160" t="s">
        <v>54</v>
      </c>
      <c r="AB20" s="161" t="s">
        <v>33</v>
      </c>
      <c r="AC20" s="80">
        <f t="shared" si="0"/>
        <v>565</v>
      </c>
    </row>
    <row r="21" spans="1:33" s="196" customFormat="1" ht="20.100000000000001" customHeight="1" x14ac:dyDescent="0.5">
      <c r="A21" s="39"/>
      <c r="B21" s="32">
        <v>1</v>
      </c>
      <c r="C21" s="33"/>
      <c r="D21" s="33"/>
      <c r="E21" s="107"/>
      <c r="F21" s="274"/>
      <c r="G21" s="174"/>
      <c r="H21" s="51"/>
      <c r="I21" s="112"/>
      <c r="J21" s="173"/>
      <c r="K21" s="51"/>
      <c r="L21" s="51"/>
      <c r="M21" s="34"/>
      <c r="N21" s="194" t="s">
        <v>48</v>
      </c>
      <c r="O21" s="35"/>
      <c r="P21" s="36"/>
      <c r="Q21" s="37"/>
      <c r="R21" s="37"/>
      <c r="S21" s="38"/>
      <c r="T21" s="59"/>
      <c r="U21" s="55"/>
      <c r="V21" s="56"/>
      <c r="W21" s="304"/>
      <c r="X21" s="291"/>
      <c r="Y21" s="96"/>
      <c r="Z21" s="97"/>
      <c r="AA21" s="96"/>
      <c r="AB21" s="97"/>
      <c r="AC21" s="143">
        <f t="shared" si="0"/>
        <v>0</v>
      </c>
    </row>
    <row r="22" spans="1:33" s="196" customFormat="1" ht="20.100000000000001" customHeight="1" x14ac:dyDescent="0.5">
      <c r="A22" s="39"/>
      <c r="B22" s="40">
        <f>B21+1</f>
        <v>2</v>
      </c>
      <c r="C22" s="41"/>
      <c r="D22" s="41"/>
      <c r="E22" s="108"/>
      <c r="F22" s="270"/>
      <c r="G22" s="176"/>
      <c r="H22" s="52"/>
      <c r="I22" s="113"/>
      <c r="J22" s="175"/>
      <c r="K22" s="52"/>
      <c r="L22" s="52"/>
      <c r="M22" s="53"/>
      <c r="N22" s="197"/>
      <c r="O22" s="42"/>
      <c r="P22" s="43"/>
      <c r="Q22" s="44"/>
      <c r="R22" s="44"/>
      <c r="S22" s="45"/>
      <c r="T22" s="60"/>
      <c r="U22" s="57"/>
      <c r="V22" s="58"/>
      <c r="W22" s="195"/>
      <c r="X22" s="293"/>
      <c r="Y22" s="98"/>
      <c r="Z22" s="99"/>
      <c r="AA22" s="98"/>
      <c r="AB22" s="99"/>
      <c r="AC22" s="144">
        <f t="shared" si="0"/>
        <v>0</v>
      </c>
    </row>
    <row r="23" spans="1:33" s="196" customFormat="1" ht="20.100000000000001" customHeight="1" x14ac:dyDescent="0.5">
      <c r="A23" s="39"/>
      <c r="B23" s="40">
        <f t="shared" ref="B23:B44" si="1">B22+1</f>
        <v>3</v>
      </c>
      <c r="C23" s="41"/>
      <c r="D23" s="41"/>
      <c r="E23" s="108"/>
      <c r="F23" s="270"/>
      <c r="G23" s="176"/>
      <c r="H23" s="52"/>
      <c r="I23" s="113"/>
      <c r="J23" s="175"/>
      <c r="K23" s="52"/>
      <c r="L23" s="52"/>
      <c r="M23" s="53"/>
      <c r="N23" s="197"/>
      <c r="O23" s="42"/>
      <c r="P23" s="43"/>
      <c r="Q23" s="44"/>
      <c r="R23" s="44"/>
      <c r="S23" s="45"/>
      <c r="T23" s="60"/>
      <c r="U23" s="57"/>
      <c r="V23" s="58"/>
      <c r="W23" s="195"/>
      <c r="X23" s="293"/>
      <c r="Y23" s="98"/>
      <c r="Z23" s="99"/>
      <c r="AA23" s="98"/>
      <c r="AB23" s="99"/>
      <c r="AC23" s="144">
        <f t="shared" si="0"/>
        <v>0</v>
      </c>
    </row>
    <row r="24" spans="1:33" s="196" customFormat="1" ht="20.100000000000001" customHeight="1" x14ac:dyDescent="0.5">
      <c r="A24" s="39"/>
      <c r="B24" s="40">
        <f t="shared" si="1"/>
        <v>4</v>
      </c>
      <c r="C24" s="41"/>
      <c r="D24" s="41"/>
      <c r="E24" s="108"/>
      <c r="F24" s="270"/>
      <c r="G24" s="176"/>
      <c r="H24" s="52"/>
      <c r="I24" s="113"/>
      <c r="J24" s="175"/>
      <c r="K24" s="52"/>
      <c r="L24" s="52"/>
      <c r="M24" s="53"/>
      <c r="N24" s="197"/>
      <c r="O24" s="42"/>
      <c r="P24" s="43"/>
      <c r="Q24" s="44"/>
      <c r="R24" s="44"/>
      <c r="S24" s="45"/>
      <c r="T24" s="60"/>
      <c r="U24" s="57"/>
      <c r="V24" s="58"/>
      <c r="W24" s="195"/>
      <c r="X24" s="293"/>
      <c r="Y24" s="98"/>
      <c r="Z24" s="99"/>
      <c r="AA24" s="98"/>
      <c r="AB24" s="99"/>
      <c r="AC24" s="144">
        <f t="shared" si="0"/>
        <v>0</v>
      </c>
    </row>
    <row r="25" spans="1:33" s="196" customFormat="1" ht="20.100000000000001" customHeight="1" x14ac:dyDescent="0.5">
      <c r="A25" s="39"/>
      <c r="B25" s="40">
        <f t="shared" si="1"/>
        <v>5</v>
      </c>
      <c r="C25" s="41"/>
      <c r="D25" s="41"/>
      <c r="E25" s="108"/>
      <c r="F25" s="270"/>
      <c r="G25" s="176"/>
      <c r="H25" s="52"/>
      <c r="I25" s="113"/>
      <c r="J25" s="175"/>
      <c r="K25" s="52"/>
      <c r="L25" s="52"/>
      <c r="M25" s="53"/>
      <c r="N25" s="197"/>
      <c r="O25" s="42"/>
      <c r="P25" s="43"/>
      <c r="Q25" s="44"/>
      <c r="R25" s="44"/>
      <c r="S25" s="45"/>
      <c r="T25" s="60"/>
      <c r="U25" s="57"/>
      <c r="V25" s="58"/>
      <c r="W25" s="195"/>
      <c r="X25" s="293"/>
      <c r="Y25" s="98"/>
      <c r="Z25" s="99"/>
      <c r="AA25" s="98"/>
      <c r="AB25" s="99"/>
      <c r="AC25" s="144">
        <f t="shared" si="0"/>
        <v>0</v>
      </c>
    </row>
    <row r="26" spans="1:33" s="196" customFormat="1" ht="20.100000000000001" customHeight="1" x14ac:dyDescent="0.5">
      <c r="A26" s="39"/>
      <c r="B26" s="40">
        <f t="shared" si="1"/>
        <v>6</v>
      </c>
      <c r="C26" s="41"/>
      <c r="D26" s="41"/>
      <c r="E26" s="108"/>
      <c r="F26" s="270"/>
      <c r="G26" s="176"/>
      <c r="H26" s="52"/>
      <c r="I26" s="113"/>
      <c r="J26" s="175"/>
      <c r="K26" s="52"/>
      <c r="L26" s="52"/>
      <c r="M26" s="53"/>
      <c r="N26" s="197"/>
      <c r="O26" s="42"/>
      <c r="P26" s="43"/>
      <c r="Q26" s="44"/>
      <c r="R26" s="44"/>
      <c r="S26" s="45"/>
      <c r="T26" s="60"/>
      <c r="U26" s="57"/>
      <c r="V26" s="58"/>
      <c r="W26" s="195"/>
      <c r="X26" s="293"/>
      <c r="Y26" s="98"/>
      <c r="Z26" s="99"/>
      <c r="AA26" s="98"/>
      <c r="AB26" s="99"/>
      <c r="AC26" s="144">
        <f t="shared" si="0"/>
        <v>0</v>
      </c>
    </row>
    <row r="27" spans="1:33" s="196" customFormat="1" ht="20.100000000000001" customHeight="1" x14ac:dyDescent="0.5">
      <c r="A27" s="39"/>
      <c r="B27" s="40">
        <f t="shared" si="1"/>
        <v>7</v>
      </c>
      <c r="C27" s="41"/>
      <c r="D27" s="41"/>
      <c r="E27" s="108"/>
      <c r="F27" s="270"/>
      <c r="G27" s="176"/>
      <c r="H27" s="52"/>
      <c r="I27" s="113"/>
      <c r="J27" s="175"/>
      <c r="K27" s="52"/>
      <c r="L27" s="52"/>
      <c r="M27" s="53"/>
      <c r="N27" s="197"/>
      <c r="O27" s="42"/>
      <c r="P27" s="43"/>
      <c r="Q27" s="44"/>
      <c r="R27" s="44"/>
      <c r="S27" s="45"/>
      <c r="T27" s="60"/>
      <c r="U27" s="57"/>
      <c r="V27" s="58"/>
      <c r="W27" s="195"/>
      <c r="X27" s="293"/>
      <c r="Y27" s="98"/>
      <c r="Z27" s="99"/>
      <c r="AA27" s="98"/>
      <c r="AB27" s="99"/>
      <c r="AC27" s="144">
        <f t="shared" si="0"/>
        <v>0</v>
      </c>
    </row>
    <row r="28" spans="1:33" s="196" customFormat="1" ht="20.100000000000001" customHeight="1" x14ac:dyDescent="0.5">
      <c r="A28" s="39"/>
      <c r="B28" s="40">
        <f t="shared" si="1"/>
        <v>8</v>
      </c>
      <c r="C28" s="41"/>
      <c r="D28" s="41"/>
      <c r="E28" s="108"/>
      <c r="F28" s="270"/>
      <c r="G28" s="176"/>
      <c r="H28" s="52"/>
      <c r="I28" s="113"/>
      <c r="J28" s="175"/>
      <c r="K28" s="52"/>
      <c r="L28" s="52"/>
      <c r="M28" s="53"/>
      <c r="N28" s="197"/>
      <c r="O28" s="42"/>
      <c r="P28" s="43"/>
      <c r="Q28" s="44"/>
      <c r="R28" s="44"/>
      <c r="S28" s="45"/>
      <c r="T28" s="60"/>
      <c r="U28" s="57"/>
      <c r="V28" s="58"/>
      <c r="W28" s="195"/>
      <c r="X28" s="293"/>
      <c r="Y28" s="98"/>
      <c r="Z28" s="99"/>
      <c r="AA28" s="98"/>
      <c r="AB28" s="99"/>
      <c r="AC28" s="144">
        <f t="shared" si="0"/>
        <v>0</v>
      </c>
    </row>
    <row r="29" spans="1:33" s="196" customFormat="1" ht="20.100000000000001" customHeight="1" x14ac:dyDescent="0.5">
      <c r="A29" s="39"/>
      <c r="B29" s="40">
        <f t="shared" si="1"/>
        <v>9</v>
      </c>
      <c r="C29" s="41"/>
      <c r="D29" s="41"/>
      <c r="E29" s="108"/>
      <c r="F29" s="270"/>
      <c r="G29" s="176"/>
      <c r="H29" s="52"/>
      <c r="I29" s="113"/>
      <c r="J29" s="175"/>
      <c r="K29" s="52"/>
      <c r="L29" s="52"/>
      <c r="M29" s="53"/>
      <c r="N29" s="197"/>
      <c r="O29" s="42"/>
      <c r="P29" s="43"/>
      <c r="Q29" s="44"/>
      <c r="R29" s="44"/>
      <c r="S29" s="45"/>
      <c r="T29" s="60"/>
      <c r="U29" s="57"/>
      <c r="V29" s="58"/>
      <c r="W29" s="195"/>
      <c r="X29" s="293"/>
      <c r="Y29" s="98"/>
      <c r="Z29" s="99"/>
      <c r="AA29" s="98"/>
      <c r="AB29" s="99"/>
      <c r="AC29" s="144">
        <f t="shared" si="0"/>
        <v>0</v>
      </c>
    </row>
    <row r="30" spans="1:33" s="196" customFormat="1" ht="20.100000000000001" customHeight="1" x14ac:dyDescent="0.5">
      <c r="A30" s="39"/>
      <c r="B30" s="40">
        <f t="shared" si="1"/>
        <v>10</v>
      </c>
      <c r="C30" s="41"/>
      <c r="D30" s="41"/>
      <c r="E30" s="108"/>
      <c r="F30" s="270"/>
      <c r="G30" s="176"/>
      <c r="H30" s="52"/>
      <c r="I30" s="113"/>
      <c r="J30" s="175"/>
      <c r="K30" s="52"/>
      <c r="L30" s="52"/>
      <c r="M30" s="53"/>
      <c r="N30" s="197"/>
      <c r="O30" s="42"/>
      <c r="P30" s="43"/>
      <c r="Q30" s="44"/>
      <c r="R30" s="44"/>
      <c r="S30" s="45"/>
      <c r="T30" s="60"/>
      <c r="U30" s="57"/>
      <c r="V30" s="58"/>
      <c r="W30" s="195"/>
      <c r="X30" s="293"/>
      <c r="Y30" s="98"/>
      <c r="Z30" s="99"/>
      <c r="AA30" s="98"/>
      <c r="AB30" s="99"/>
      <c r="AC30" s="144">
        <f t="shared" si="0"/>
        <v>0</v>
      </c>
    </row>
    <row r="31" spans="1:33" s="196" customFormat="1" ht="20.100000000000001" customHeight="1" x14ac:dyDescent="0.5">
      <c r="A31" s="39"/>
      <c r="B31" s="40">
        <f t="shared" si="1"/>
        <v>11</v>
      </c>
      <c r="C31" s="41"/>
      <c r="D31" s="41"/>
      <c r="E31" s="108"/>
      <c r="F31" s="270"/>
      <c r="G31" s="176"/>
      <c r="H31" s="52"/>
      <c r="I31" s="113"/>
      <c r="J31" s="175"/>
      <c r="K31" s="52"/>
      <c r="L31" s="52"/>
      <c r="M31" s="53"/>
      <c r="N31" s="197"/>
      <c r="O31" s="42"/>
      <c r="P31" s="43"/>
      <c r="Q31" s="44"/>
      <c r="R31" s="44"/>
      <c r="S31" s="45"/>
      <c r="T31" s="60"/>
      <c r="U31" s="57"/>
      <c r="V31" s="58"/>
      <c r="W31" s="195"/>
      <c r="X31" s="293"/>
      <c r="Y31" s="98"/>
      <c r="Z31" s="99"/>
      <c r="AA31" s="98"/>
      <c r="AB31" s="99"/>
      <c r="AC31" s="144">
        <f t="shared" si="0"/>
        <v>0</v>
      </c>
    </row>
    <row r="32" spans="1:33" s="196" customFormat="1" ht="20.100000000000001" customHeight="1" x14ac:dyDescent="0.5">
      <c r="A32" s="39"/>
      <c r="B32" s="40">
        <f t="shared" si="1"/>
        <v>12</v>
      </c>
      <c r="C32" s="41"/>
      <c r="D32" s="41"/>
      <c r="E32" s="108"/>
      <c r="F32" s="270"/>
      <c r="G32" s="176"/>
      <c r="H32" s="52"/>
      <c r="I32" s="113"/>
      <c r="J32" s="175"/>
      <c r="K32" s="52"/>
      <c r="L32" s="52"/>
      <c r="M32" s="53"/>
      <c r="N32" s="197"/>
      <c r="O32" s="42"/>
      <c r="P32" s="43"/>
      <c r="Q32" s="44"/>
      <c r="R32" s="44"/>
      <c r="S32" s="45"/>
      <c r="T32" s="60"/>
      <c r="U32" s="57"/>
      <c r="V32" s="58"/>
      <c r="W32" s="195"/>
      <c r="X32" s="293"/>
      <c r="Y32" s="98"/>
      <c r="Z32" s="99"/>
      <c r="AA32" s="98"/>
      <c r="AB32" s="99"/>
      <c r="AC32" s="144">
        <f t="shared" si="0"/>
        <v>0</v>
      </c>
    </row>
    <row r="33" spans="1:29" s="196" customFormat="1" ht="20.100000000000001" customHeight="1" x14ac:dyDescent="0.5">
      <c r="A33" s="39"/>
      <c r="B33" s="40">
        <f t="shared" si="1"/>
        <v>13</v>
      </c>
      <c r="C33" s="41"/>
      <c r="D33" s="41"/>
      <c r="E33" s="108"/>
      <c r="F33" s="270"/>
      <c r="G33" s="176"/>
      <c r="H33" s="52"/>
      <c r="I33" s="113"/>
      <c r="J33" s="175"/>
      <c r="K33" s="52"/>
      <c r="L33" s="52"/>
      <c r="M33" s="53"/>
      <c r="N33" s="197"/>
      <c r="O33" s="42"/>
      <c r="P33" s="43"/>
      <c r="Q33" s="44"/>
      <c r="R33" s="44"/>
      <c r="S33" s="45"/>
      <c r="T33" s="60"/>
      <c r="U33" s="57"/>
      <c r="V33" s="58"/>
      <c r="W33" s="195"/>
      <c r="X33" s="293"/>
      <c r="Y33" s="98"/>
      <c r="Z33" s="99"/>
      <c r="AA33" s="98"/>
      <c r="AB33" s="99"/>
      <c r="AC33" s="144">
        <f t="shared" si="0"/>
        <v>0</v>
      </c>
    </row>
    <row r="34" spans="1:29" s="196" customFormat="1" ht="20.100000000000001" customHeight="1" x14ac:dyDescent="0.5">
      <c r="A34" s="39"/>
      <c r="B34" s="40">
        <f t="shared" si="1"/>
        <v>14</v>
      </c>
      <c r="C34" s="41"/>
      <c r="D34" s="41"/>
      <c r="E34" s="108"/>
      <c r="F34" s="270"/>
      <c r="G34" s="176"/>
      <c r="H34" s="52"/>
      <c r="I34" s="113"/>
      <c r="J34" s="175"/>
      <c r="K34" s="52"/>
      <c r="L34" s="52"/>
      <c r="M34" s="53"/>
      <c r="N34" s="197"/>
      <c r="O34" s="42"/>
      <c r="P34" s="43"/>
      <c r="Q34" s="44"/>
      <c r="R34" s="44"/>
      <c r="S34" s="45"/>
      <c r="T34" s="60"/>
      <c r="U34" s="57"/>
      <c r="V34" s="58"/>
      <c r="W34" s="195"/>
      <c r="X34" s="293"/>
      <c r="Y34" s="98"/>
      <c r="Z34" s="99"/>
      <c r="AA34" s="98"/>
      <c r="AB34" s="99"/>
      <c r="AC34" s="144">
        <f t="shared" si="0"/>
        <v>0</v>
      </c>
    </row>
    <row r="35" spans="1:29" s="196" customFormat="1" ht="20.100000000000001" customHeight="1" x14ac:dyDescent="0.5">
      <c r="A35" s="39"/>
      <c r="B35" s="40">
        <f t="shared" si="1"/>
        <v>15</v>
      </c>
      <c r="C35" s="41"/>
      <c r="D35" s="41"/>
      <c r="E35" s="108"/>
      <c r="F35" s="270"/>
      <c r="G35" s="176"/>
      <c r="H35" s="52"/>
      <c r="I35" s="113"/>
      <c r="J35" s="175"/>
      <c r="K35" s="52"/>
      <c r="L35" s="52"/>
      <c r="M35" s="53"/>
      <c r="N35" s="197"/>
      <c r="O35" s="42"/>
      <c r="P35" s="43"/>
      <c r="Q35" s="44"/>
      <c r="R35" s="44"/>
      <c r="S35" s="45"/>
      <c r="T35" s="60"/>
      <c r="U35" s="57"/>
      <c r="V35" s="58"/>
      <c r="W35" s="195"/>
      <c r="X35" s="293"/>
      <c r="Y35" s="98"/>
      <c r="Z35" s="99"/>
      <c r="AA35" s="98"/>
      <c r="AB35" s="99"/>
      <c r="AC35" s="144">
        <f t="shared" si="0"/>
        <v>0</v>
      </c>
    </row>
    <row r="36" spans="1:29" s="196" customFormat="1" ht="20.100000000000001" customHeight="1" x14ac:dyDescent="0.5">
      <c r="A36" s="39"/>
      <c r="B36" s="40">
        <f t="shared" si="1"/>
        <v>16</v>
      </c>
      <c r="C36" s="41"/>
      <c r="D36" s="41"/>
      <c r="E36" s="108"/>
      <c r="F36" s="270"/>
      <c r="G36" s="176"/>
      <c r="H36" s="52"/>
      <c r="I36" s="113"/>
      <c r="J36" s="175"/>
      <c r="K36" s="52"/>
      <c r="L36" s="52"/>
      <c r="M36" s="53"/>
      <c r="N36" s="197"/>
      <c r="O36" s="42"/>
      <c r="P36" s="43"/>
      <c r="Q36" s="44"/>
      <c r="R36" s="44"/>
      <c r="S36" s="45"/>
      <c r="T36" s="60"/>
      <c r="U36" s="57"/>
      <c r="V36" s="58"/>
      <c r="W36" s="195"/>
      <c r="X36" s="293"/>
      <c r="Y36" s="98"/>
      <c r="Z36" s="99"/>
      <c r="AA36" s="98"/>
      <c r="AB36" s="99"/>
      <c r="AC36" s="144">
        <f t="shared" si="0"/>
        <v>0</v>
      </c>
    </row>
    <row r="37" spans="1:29" s="196" customFormat="1" ht="20.100000000000001" customHeight="1" x14ac:dyDescent="0.5">
      <c r="A37" s="39"/>
      <c r="B37" s="40">
        <f t="shared" si="1"/>
        <v>17</v>
      </c>
      <c r="C37" s="41"/>
      <c r="D37" s="41"/>
      <c r="E37" s="108"/>
      <c r="F37" s="270"/>
      <c r="G37" s="176"/>
      <c r="H37" s="52"/>
      <c r="I37" s="113"/>
      <c r="J37" s="175"/>
      <c r="K37" s="52"/>
      <c r="L37" s="52"/>
      <c r="M37" s="53"/>
      <c r="N37" s="197"/>
      <c r="O37" s="42"/>
      <c r="P37" s="43"/>
      <c r="Q37" s="44"/>
      <c r="R37" s="44"/>
      <c r="S37" s="45"/>
      <c r="T37" s="60"/>
      <c r="U37" s="57"/>
      <c r="V37" s="58"/>
      <c r="W37" s="195"/>
      <c r="X37" s="293"/>
      <c r="Y37" s="98"/>
      <c r="Z37" s="99"/>
      <c r="AA37" s="98"/>
      <c r="AB37" s="99"/>
      <c r="AC37" s="144">
        <f t="shared" si="0"/>
        <v>0</v>
      </c>
    </row>
    <row r="38" spans="1:29" s="196" customFormat="1" ht="20.100000000000001" customHeight="1" x14ac:dyDescent="0.5">
      <c r="A38" s="39"/>
      <c r="B38" s="40">
        <f t="shared" si="1"/>
        <v>18</v>
      </c>
      <c r="C38" s="41"/>
      <c r="D38" s="41"/>
      <c r="E38" s="108"/>
      <c r="F38" s="270"/>
      <c r="G38" s="176"/>
      <c r="H38" s="52"/>
      <c r="I38" s="113"/>
      <c r="J38" s="175"/>
      <c r="K38" s="52"/>
      <c r="L38" s="52"/>
      <c r="M38" s="53"/>
      <c r="N38" s="197"/>
      <c r="O38" s="42"/>
      <c r="P38" s="43"/>
      <c r="Q38" s="44"/>
      <c r="R38" s="44"/>
      <c r="S38" s="45"/>
      <c r="T38" s="60"/>
      <c r="U38" s="57"/>
      <c r="V38" s="58"/>
      <c r="W38" s="195"/>
      <c r="X38" s="293"/>
      <c r="Y38" s="98"/>
      <c r="Z38" s="99"/>
      <c r="AA38" s="98"/>
      <c r="AB38" s="99"/>
      <c r="AC38" s="144">
        <f t="shared" si="0"/>
        <v>0</v>
      </c>
    </row>
    <row r="39" spans="1:29" s="196" customFormat="1" ht="20.100000000000001" customHeight="1" x14ac:dyDescent="0.5">
      <c r="A39" s="39"/>
      <c r="B39" s="40">
        <f t="shared" si="1"/>
        <v>19</v>
      </c>
      <c r="C39" s="41"/>
      <c r="D39" s="41"/>
      <c r="E39" s="108"/>
      <c r="F39" s="270"/>
      <c r="G39" s="176"/>
      <c r="H39" s="52"/>
      <c r="I39" s="113"/>
      <c r="J39" s="175"/>
      <c r="K39" s="52"/>
      <c r="L39" s="52"/>
      <c r="M39" s="53"/>
      <c r="N39" s="197"/>
      <c r="O39" s="42"/>
      <c r="P39" s="43"/>
      <c r="Q39" s="44"/>
      <c r="R39" s="44"/>
      <c r="S39" s="45"/>
      <c r="T39" s="60"/>
      <c r="U39" s="57"/>
      <c r="V39" s="58"/>
      <c r="W39" s="195"/>
      <c r="X39" s="293"/>
      <c r="Y39" s="98"/>
      <c r="Z39" s="99"/>
      <c r="AA39" s="98"/>
      <c r="AB39" s="99"/>
      <c r="AC39" s="144">
        <f t="shared" si="0"/>
        <v>0</v>
      </c>
    </row>
    <row r="40" spans="1:29" s="196" customFormat="1" ht="20.100000000000001" customHeight="1" x14ac:dyDescent="0.5">
      <c r="A40" s="39"/>
      <c r="B40" s="40">
        <f t="shared" si="1"/>
        <v>20</v>
      </c>
      <c r="C40" s="41"/>
      <c r="D40" s="41"/>
      <c r="E40" s="108"/>
      <c r="F40" s="270"/>
      <c r="G40" s="176"/>
      <c r="H40" s="52"/>
      <c r="I40" s="113"/>
      <c r="J40" s="175"/>
      <c r="K40" s="52"/>
      <c r="L40" s="52"/>
      <c r="M40" s="53"/>
      <c r="N40" s="197"/>
      <c r="O40" s="42"/>
      <c r="P40" s="43"/>
      <c r="Q40" s="44"/>
      <c r="R40" s="44"/>
      <c r="S40" s="45"/>
      <c r="T40" s="60"/>
      <c r="U40" s="57"/>
      <c r="V40" s="58"/>
      <c r="W40" s="195"/>
      <c r="X40" s="293"/>
      <c r="Y40" s="98"/>
      <c r="Z40" s="99"/>
      <c r="AA40" s="98"/>
      <c r="AB40" s="99"/>
      <c r="AC40" s="144">
        <f t="shared" si="0"/>
        <v>0</v>
      </c>
    </row>
    <row r="41" spans="1:29" s="196" customFormat="1" ht="20.100000000000001" customHeight="1" x14ac:dyDescent="0.5">
      <c r="A41" s="39"/>
      <c r="B41" s="40">
        <f t="shared" si="1"/>
        <v>21</v>
      </c>
      <c r="C41" s="41"/>
      <c r="D41" s="41"/>
      <c r="E41" s="108"/>
      <c r="F41" s="270"/>
      <c r="G41" s="176"/>
      <c r="H41" s="52"/>
      <c r="I41" s="113"/>
      <c r="J41" s="175"/>
      <c r="K41" s="52"/>
      <c r="L41" s="52"/>
      <c r="M41" s="53"/>
      <c r="N41" s="197"/>
      <c r="O41" s="42"/>
      <c r="P41" s="43"/>
      <c r="Q41" s="44"/>
      <c r="R41" s="44"/>
      <c r="S41" s="45"/>
      <c r="T41" s="60"/>
      <c r="U41" s="57"/>
      <c r="V41" s="58"/>
      <c r="W41" s="195"/>
      <c r="X41" s="293"/>
      <c r="Y41" s="98"/>
      <c r="Z41" s="99"/>
      <c r="AA41" s="98"/>
      <c r="AB41" s="99"/>
      <c r="AC41" s="144">
        <f t="shared" si="0"/>
        <v>0</v>
      </c>
    </row>
    <row r="42" spans="1:29" s="196" customFormat="1" ht="20.100000000000001" customHeight="1" x14ac:dyDescent="0.5">
      <c r="A42" s="39"/>
      <c r="B42" s="40">
        <f t="shared" si="1"/>
        <v>22</v>
      </c>
      <c r="C42" s="41"/>
      <c r="D42" s="41"/>
      <c r="E42" s="108"/>
      <c r="F42" s="270"/>
      <c r="G42" s="176"/>
      <c r="H42" s="52"/>
      <c r="I42" s="113"/>
      <c r="J42" s="175"/>
      <c r="K42" s="52"/>
      <c r="L42" s="52"/>
      <c r="M42" s="53"/>
      <c r="N42" s="197"/>
      <c r="O42" s="42"/>
      <c r="P42" s="43"/>
      <c r="Q42" s="44"/>
      <c r="R42" s="44"/>
      <c r="S42" s="45"/>
      <c r="T42" s="60"/>
      <c r="U42" s="57"/>
      <c r="V42" s="58"/>
      <c r="W42" s="195"/>
      <c r="X42" s="293"/>
      <c r="Y42" s="98"/>
      <c r="Z42" s="99"/>
      <c r="AA42" s="98"/>
      <c r="AB42" s="99"/>
      <c r="AC42" s="144">
        <f t="shared" si="0"/>
        <v>0</v>
      </c>
    </row>
    <row r="43" spans="1:29" s="196" customFormat="1" ht="20.100000000000001" customHeight="1" x14ac:dyDescent="0.5">
      <c r="A43" s="39"/>
      <c r="B43" s="40">
        <f t="shared" si="1"/>
        <v>23</v>
      </c>
      <c r="C43" s="41"/>
      <c r="D43" s="41"/>
      <c r="E43" s="108"/>
      <c r="F43" s="270"/>
      <c r="G43" s="176"/>
      <c r="H43" s="52"/>
      <c r="I43" s="113"/>
      <c r="J43" s="175"/>
      <c r="K43" s="52"/>
      <c r="L43" s="52"/>
      <c r="M43" s="53"/>
      <c r="N43" s="197"/>
      <c r="O43" s="42"/>
      <c r="P43" s="43"/>
      <c r="Q43" s="44"/>
      <c r="R43" s="44"/>
      <c r="S43" s="45"/>
      <c r="T43" s="60"/>
      <c r="U43" s="57"/>
      <c r="V43" s="58"/>
      <c r="W43" s="195"/>
      <c r="X43" s="293"/>
      <c r="Y43" s="98"/>
      <c r="Z43" s="99"/>
      <c r="AA43" s="98"/>
      <c r="AB43" s="99"/>
      <c r="AC43" s="144">
        <f t="shared" si="0"/>
        <v>0</v>
      </c>
    </row>
    <row r="44" spans="1:29" s="196" customFormat="1" ht="20.100000000000001" customHeight="1" x14ac:dyDescent="0.5">
      <c r="A44" s="39"/>
      <c r="B44" s="40">
        <f t="shared" si="1"/>
        <v>24</v>
      </c>
      <c r="C44" s="41"/>
      <c r="D44" s="41"/>
      <c r="E44" s="108"/>
      <c r="F44" s="270"/>
      <c r="G44" s="176"/>
      <c r="H44" s="52"/>
      <c r="I44" s="113"/>
      <c r="J44" s="175"/>
      <c r="K44" s="52"/>
      <c r="L44" s="52"/>
      <c r="M44" s="53"/>
      <c r="N44" s="197"/>
      <c r="O44" s="42"/>
      <c r="P44" s="43"/>
      <c r="Q44" s="44"/>
      <c r="R44" s="44"/>
      <c r="S44" s="45"/>
      <c r="T44" s="60"/>
      <c r="U44" s="57"/>
      <c r="V44" s="58"/>
      <c r="W44" s="195"/>
      <c r="X44" s="293"/>
      <c r="Y44" s="98"/>
      <c r="Z44" s="99"/>
      <c r="AA44" s="98"/>
      <c r="AB44" s="99"/>
      <c r="AC44" s="144">
        <f t="shared" si="0"/>
        <v>0</v>
      </c>
    </row>
    <row r="45" spans="1:29" s="196" customFormat="1" ht="20.100000000000001" customHeight="1" thickBot="1" x14ac:dyDescent="0.55000000000000004">
      <c r="A45" s="39"/>
      <c r="B45" s="46">
        <f>B44+1</f>
        <v>25</v>
      </c>
      <c r="C45" s="47"/>
      <c r="D45" s="47"/>
      <c r="E45" s="109"/>
      <c r="F45" s="275"/>
      <c r="G45" s="54"/>
      <c r="H45" s="54"/>
      <c r="I45" s="114"/>
      <c r="J45" s="177"/>
      <c r="K45" s="54"/>
      <c r="L45" s="54"/>
      <c r="M45" s="48"/>
      <c r="N45" s="198"/>
      <c r="O45" s="276"/>
      <c r="P45" s="277"/>
      <c r="Q45" s="278"/>
      <c r="R45" s="278"/>
      <c r="S45" s="279"/>
      <c r="T45" s="280"/>
      <c r="U45" s="281"/>
      <c r="V45" s="282"/>
      <c r="W45" s="287"/>
      <c r="X45" s="295"/>
      <c r="Y45" s="100"/>
      <c r="Z45" s="101"/>
      <c r="AA45" s="100"/>
      <c r="AB45" s="101"/>
      <c r="AC45" s="80">
        <f t="shared" si="0"/>
        <v>0</v>
      </c>
    </row>
    <row r="46" spans="1:29" s="199" customFormat="1" ht="20.100000000000001" customHeight="1" thickBot="1" x14ac:dyDescent="0.55000000000000004">
      <c r="A46" s="16"/>
      <c r="B46" s="266" t="s">
        <v>65</v>
      </c>
      <c r="C46" s="266"/>
      <c r="D46" s="266"/>
      <c r="E46" s="266"/>
      <c r="F46" s="266"/>
      <c r="G46" s="266"/>
      <c r="H46" s="306"/>
      <c r="I46" s="306"/>
      <c r="J46" s="2"/>
      <c r="K46" s="2"/>
      <c r="L46" s="2"/>
      <c r="M46" s="2"/>
      <c r="N46" s="2"/>
      <c r="O46" s="285" t="s">
        <v>73</v>
      </c>
      <c r="P46" s="286"/>
      <c r="Q46" s="286"/>
      <c r="R46" s="286"/>
      <c r="S46" s="286"/>
      <c r="T46" s="286"/>
      <c r="U46" s="286"/>
      <c r="V46" s="286"/>
      <c r="W46" s="286"/>
      <c r="X46" s="286"/>
      <c r="Y46" s="283"/>
      <c r="Z46" s="284"/>
      <c r="AA46" s="162"/>
      <c r="AB46" s="163"/>
      <c r="AC46" s="90">
        <f>SUM(AC21:AC45)</f>
        <v>0</v>
      </c>
    </row>
    <row r="47" spans="1:29" s="199" customFormat="1" ht="20.100000000000001" customHeight="1" x14ac:dyDescent="0.5">
      <c r="A47" s="16"/>
      <c r="B47" s="266"/>
      <c r="C47" s="266"/>
      <c r="D47" s="266"/>
      <c r="E47" s="266"/>
      <c r="F47" s="266"/>
      <c r="G47" s="266"/>
      <c r="H47" s="306" t="s">
        <v>66</v>
      </c>
      <c r="I47" s="306"/>
      <c r="J47" s="2"/>
      <c r="K47" s="2"/>
      <c r="L47" s="149" t="s">
        <v>49</v>
      </c>
      <c r="M47" s="2"/>
      <c r="N47" s="2"/>
      <c r="O47" s="3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164"/>
      <c r="AB47" s="164"/>
      <c r="AC47" s="17"/>
    </row>
    <row r="48" spans="1:29" s="199" customFormat="1" ht="20.100000000000001" customHeight="1" x14ac:dyDescent="0.5">
      <c r="A48" s="16"/>
      <c r="B48" s="266"/>
      <c r="C48" s="266"/>
      <c r="D48" s="266"/>
      <c r="E48" s="266"/>
      <c r="F48" s="266"/>
      <c r="G48" s="266"/>
      <c r="H48" s="203" t="s">
        <v>75</v>
      </c>
      <c r="I48" s="203"/>
      <c r="J48" s="203"/>
      <c r="K48" s="203"/>
      <c r="L48" s="308" t="s">
        <v>77</v>
      </c>
      <c r="M48" s="309"/>
      <c r="N48" s="309"/>
      <c r="O48" s="39"/>
      <c r="P48" s="39"/>
      <c r="Q48" s="39"/>
      <c r="R48" s="146"/>
      <c r="S48" s="145"/>
      <c r="T48" s="145"/>
      <c r="U48" s="145"/>
      <c r="V48" s="3"/>
      <c r="W48" s="3"/>
      <c r="X48" s="3"/>
      <c r="Y48" s="3"/>
      <c r="Z48" s="3"/>
      <c r="AA48" s="164"/>
      <c r="AB48" s="164"/>
      <c r="AC48" s="17"/>
    </row>
    <row r="49" spans="1:29" ht="20.100000000000001" customHeight="1" x14ac:dyDescent="0.5">
      <c r="A49" s="2"/>
      <c r="B49" s="266"/>
      <c r="C49" s="266"/>
      <c r="D49" s="266"/>
      <c r="E49" s="266"/>
      <c r="F49" s="266"/>
      <c r="G49" s="266"/>
      <c r="H49" s="203" t="s">
        <v>74</v>
      </c>
      <c r="I49" s="203"/>
      <c r="J49" s="203"/>
      <c r="K49" s="203"/>
      <c r="L49" s="310" t="s">
        <v>78</v>
      </c>
      <c r="M49" s="311"/>
      <c r="N49" s="311"/>
      <c r="O49" s="148"/>
      <c r="P49" s="39"/>
      <c r="Q49" s="39"/>
      <c r="R49" s="146"/>
      <c r="S49" s="146"/>
      <c r="T49" s="146"/>
      <c r="U49" s="147"/>
      <c r="V49" s="2"/>
      <c r="W49" s="2"/>
      <c r="X49" s="2"/>
      <c r="Y49" s="2"/>
      <c r="Z49" s="2"/>
      <c r="AA49" s="164"/>
      <c r="AB49" s="164"/>
      <c r="AC49" s="4"/>
    </row>
    <row r="50" spans="1:29" ht="21" customHeight="1" x14ac:dyDescent="0.5">
      <c r="A50" s="2"/>
      <c r="B50" s="266"/>
      <c r="C50" s="266"/>
      <c r="D50" s="266"/>
      <c r="E50" s="266"/>
      <c r="F50" s="266"/>
      <c r="G50" s="266"/>
      <c r="H50" s="203" t="s">
        <v>76</v>
      </c>
      <c r="I50" s="203"/>
      <c r="J50" s="203"/>
      <c r="K50" s="203"/>
      <c r="L50" s="312" t="s">
        <v>79</v>
      </c>
      <c r="M50" s="312"/>
      <c r="N50" s="312"/>
      <c r="O50" s="252"/>
      <c r="P50" s="252"/>
      <c r="Q50" s="252"/>
      <c r="R50" s="252"/>
      <c r="S50" s="252"/>
      <c r="T50" s="30"/>
      <c r="U50" s="252"/>
      <c r="V50" s="252"/>
      <c r="W50" s="252"/>
      <c r="X50" s="252"/>
      <c r="Y50" s="252"/>
      <c r="Z50" s="252"/>
      <c r="AA50" s="252"/>
      <c r="AB50" s="252"/>
      <c r="AC50" s="252"/>
    </row>
    <row r="51" spans="1:29" ht="21" customHeight="1" x14ac:dyDescent="0.5">
      <c r="A51" s="2"/>
      <c r="B51" s="30"/>
      <c r="C51" s="30"/>
      <c r="D51" s="30"/>
      <c r="E51" s="30"/>
      <c r="F51" s="305"/>
      <c r="G51" s="30"/>
      <c r="H51" s="307"/>
      <c r="I51" s="307"/>
      <c r="J51" s="307"/>
      <c r="K51" s="307"/>
      <c r="L51" s="50"/>
      <c r="M51" s="50"/>
      <c r="N51" s="50"/>
      <c r="O51" s="252"/>
      <c r="P51" s="252"/>
      <c r="Q51" s="252"/>
      <c r="R51" s="252"/>
      <c r="S51" s="252"/>
      <c r="T51" s="30"/>
      <c r="U51" s="252"/>
      <c r="V51" s="252"/>
      <c r="W51" s="252"/>
      <c r="X51" s="252"/>
      <c r="Y51" s="252"/>
      <c r="Z51" s="252"/>
      <c r="AA51" s="252"/>
      <c r="AB51" s="252"/>
      <c r="AC51" s="252"/>
    </row>
    <row r="52" spans="1:29" ht="21" customHeight="1" x14ac:dyDescent="0.5">
      <c r="A52" s="2"/>
      <c r="B52" s="30"/>
      <c r="C52" s="30"/>
      <c r="D52" s="30"/>
      <c r="E52" s="30"/>
      <c r="F52" s="305"/>
      <c r="G52" s="30"/>
      <c r="H52" s="30"/>
      <c r="I52" s="30"/>
      <c r="J52" s="30"/>
      <c r="K52" s="30"/>
      <c r="L52" s="50"/>
      <c r="M52" s="50"/>
      <c r="N52" s="50"/>
      <c r="O52" s="252"/>
      <c r="P52" s="252"/>
      <c r="Q52" s="252"/>
      <c r="R52" s="252"/>
      <c r="S52" s="252"/>
      <c r="T52" s="30"/>
      <c r="U52" s="252"/>
      <c r="V52" s="252"/>
      <c r="W52" s="252"/>
      <c r="X52" s="252"/>
      <c r="Y52" s="252"/>
      <c r="Z52" s="252"/>
      <c r="AA52" s="252"/>
      <c r="AB52" s="252"/>
      <c r="AC52" s="252"/>
    </row>
    <row r="53" spans="1:29" ht="21" customHeight="1" x14ac:dyDescent="0.5">
      <c r="F53" s="305"/>
      <c r="K53" s="202"/>
      <c r="L53" s="202"/>
      <c r="M53" s="202"/>
      <c r="N53" s="202"/>
      <c r="O53" s="252"/>
      <c r="P53" s="252"/>
      <c r="Q53" s="252"/>
      <c r="R53" s="252"/>
      <c r="S53" s="252"/>
      <c r="T53" s="30"/>
      <c r="U53" s="252"/>
      <c r="V53" s="252"/>
      <c r="W53" s="252"/>
      <c r="X53" s="252"/>
      <c r="Y53" s="252"/>
      <c r="Z53" s="252"/>
      <c r="AA53" s="252"/>
      <c r="AB53" s="252"/>
      <c r="AC53" s="252"/>
    </row>
    <row r="54" spans="1:29" ht="21" customHeight="1" x14ac:dyDescent="0.5">
      <c r="B54" s="201"/>
      <c r="L54" s="201"/>
      <c r="M54" s="201"/>
      <c r="N54" s="201"/>
      <c r="O54" s="252"/>
      <c r="P54" s="252"/>
      <c r="Q54" s="252"/>
      <c r="R54" s="252"/>
      <c r="S54" s="252"/>
      <c r="T54" s="30"/>
      <c r="U54" s="30"/>
      <c r="V54" s="30"/>
      <c r="W54" s="30"/>
      <c r="X54" s="30"/>
      <c r="Y54" s="30"/>
      <c r="Z54" s="30"/>
      <c r="AA54" s="2"/>
      <c r="AB54" s="2"/>
      <c r="AC54" s="30"/>
    </row>
    <row r="55" spans="1:29" ht="21" customHeight="1" x14ac:dyDescent="0.5"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5"/>
      <c r="AB55" s="165"/>
      <c r="AC55" s="166"/>
    </row>
    <row r="56" spans="1:29" ht="20.100000000000001" customHeight="1" x14ac:dyDescent="0.5"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5"/>
      <c r="AB56" s="165"/>
      <c r="AC56" s="166"/>
    </row>
    <row r="57" spans="1:29" ht="20.100000000000001" customHeight="1" x14ac:dyDescent="0.5">
      <c r="AA57" s="166"/>
      <c r="AB57" s="166"/>
    </row>
    <row r="58" spans="1:29" ht="20.100000000000001" customHeight="1" x14ac:dyDescent="0.5">
      <c r="AA58" s="166"/>
      <c r="AB58" s="166"/>
    </row>
    <row r="59" spans="1:29" ht="20.100000000000001" customHeight="1" x14ac:dyDescent="0.5">
      <c r="AA59" s="166"/>
      <c r="AB59" s="166"/>
    </row>
    <row r="60" spans="1:29" ht="20.100000000000001" customHeight="1" x14ac:dyDescent="0.5"/>
    <row r="61" spans="1:29" ht="20.100000000000001" customHeight="1" x14ac:dyDescent="0.5"/>
    <row r="62" spans="1:29" ht="20.100000000000001" customHeight="1" x14ac:dyDescent="0.5"/>
    <row r="63" spans="1:29" ht="20.100000000000001" customHeight="1" x14ac:dyDescent="0.5"/>
    <row r="64" spans="1:29" ht="20.100000000000001" customHeight="1" x14ac:dyDescent="0.5"/>
    <row r="65" ht="20.100000000000001" customHeight="1" x14ac:dyDescent="0.5"/>
    <row r="66" ht="20.100000000000001" customHeight="1" x14ac:dyDescent="0.5"/>
    <row r="67" ht="20.100000000000001" customHeight="1" x14ac:dyDescent="0.5"/>
  </sheetData>
  <sheetProtection algorithmName="SHA-512" hashValue="JSroVd2H2gWbQvuPnXKbpv6rekMYS4bj273xykGhjtc0r6yH1RGko3FcYBtMEk5KoTqQEELYTNT9o0zrh9Jptw==" saltValue="JFCnqhIRqt6/sqQh8dV58w==" spinCount="100000" sheet="1" objects="1" scenarios="1" selectLockedCells="1"/>
  <mergeCells count="40">
    <mergeCell ref="U50:AC53"/>
    <mergeCell ref="O50:S54"/>
    <mergeCell ref="E15:E18"/>
    <mergeCell ref="N15:V16"/>
    <mergeCell ref="Y15:Z16"/>
    <mergeCell ref="W15:X16"/>
    <mergeCell ref="W17:X17"/>
    <mergeCell ref="J17:M17"/>
    <mergeCell ref="O46:Z46"/>
    <mergeCell ref="B46:G50"/>
    <mergeCell ref="H46:I46"/>
    <mergeCell ref="H48:K48"/>
    <mergeCell ref="H47:I47"/>
    <mergeCell ref="H49:K49"/>
    <mergeCell ref="R11:S11"/>
    <mergeCell ref="AC17:AC18"/>
    <mergeCell ref="T17:V17"/>
    <mergeCell ref="O17:S17"/>
    <mergeCell ref="X10:X11"/>
    <mergeCell ref="V10:W10"/>
    <mergeCell ref="V11:W11"/>
    <mergeCell ref="Y10:Y11"/>
    <mergeCell ref="R10:U10"/>
    <mergeCell ref="T11:U11"/>
    <mergeCell ref="AA15:AB16"/>
    <mergeCell ref="B9:D9"/>
    <mergeCell ref="B1:D1"/>
    <mergeCell ref="B10:E10"/>
    <mergeCell ref="B12:E12"/>
    <mergeCell ref="C15:C18"/>
    <mergeCell ref="B15:B18"/>
    <mergeCell ref="B11:D11"/>
    <mergeCell ref="D15:D18"/>
    <mergeCell ref="B2:D2"/>
    <mergeCell ref="J10:P10"/>
    <mergeCell ref="J12:P12"/>
    <mergeCell ref="F15:M16"/>
    <mergeCell ref="F17:I17"/>
    <mergeCell ref="H50:K50"/>
    <mergeCell ref="L50:N50"/>
  </mergeCells>
  <conditionalFormatting sqref="E19:E45 G19:I20 K19:N20 N21:N45">
    <cfRule type="containsText" dxfId="16" priority="10" stopIfTrue="1" operator="containsText" text="kg">
      <formula>NOT(ISERROR(SEARCH("kg",E19)))</formula>
    </cfRule>
  </conditionalFormatting>
  <conditionalFormatting sqref="J21:J45">
    <cfRule type="containsText" dxfId="15" priority="2" stopIfTrue="1" operator="containsText" text="kg">
      <formula>NOT(ISERROR(SEARCH("kg",J21)))</formula>
    </cfRule>
  </conditionalFormatting>
  <conditionalFormatting sqref="G21:I45 K21:M45">
    <cfRule type="containsText" dxfId="14" priority="7" stopIfTrue="1" operator="containsText" text="kg">
      <formula>NOT(ISERROR(SEARCH("kg",G21)))</formula>
    </cfRule>
  </conditionalFormatting>
  <conditionalFormatting sqref="F44:F45">
    <cfRule type="containsText" dxfId="13" priority="4" stopIfTrue="1" operator="containsText" text="kg">
      <formula>NOT(ISERROR(SEARCH("kg",F44)))</formula>
    </cfRule>
  </conditionalFormatting>
  <conditionalFormatting sqref="F19:F43">
    <cfRule type="containsText" dxfId="12" priority="3" stopIfTrue="1" operator="containsText" text="kg">
      <formula>NOT(ISERROR(SEARCH("kg",F19)))</formula>
    </cfRule>
  </conditionalFormatting>
  <conditionalFormatting sqref="J19:J20">
    <cfRule type="containsText" dxfId="11" priority="1" stopIfTrue="1" operator="containsText" text="kg">
      <formula>NOT(ISERROR(SEARCH("kg",J19)))</formula>
    </cfRule>
  </conditionalFormatting>
  <dataValidations count="8">
    <dataValidation imeMode="off" allowBlank="1" showInputMessage="1" showErrorMessage="1" sqref="AA51:AB51 P47:Z48 L55:N166 D13:L13 O55:O167 AD49:IY168 AC57:AC167 C21:D45 E11:N11 J46:L46 B10 B55:B166 C59:K166 H46:H47 P57:Z167 Z13:AE13 AA983050:AB983050 AA65586:AB65587 AA131122:AB131123 AA196658:AB196659 AA262194:AB262195 AA327730:AB327731 AA393266:AB393267 AA458802:AB458803 AA524338:AB524339 AA589874:AB589875 AA655410:AB655411 AA720946:AB720947 AA786482:AB786483 AA852018:AB852019 AA917554:AB917555 AA983090:AB983091 AA60:AB170 AA65596:AB65706 AA131132:AB131242 AA196668:AB196778 AA262204:AB262314 AA327740:AB327850 AA393276:AB393386 AA458812:AB458922 AA524348:AB524458 AA589884:AB589994 AA655420:AB655530 AA720956:AB721066 AA786492:AB786602 AA852028:AB852138 AA917564:AB917674 AA983100:AB983210 AA65546:AB65546 AA131082:AB131082 AA196618:AB196618 AA262154:AB262154 AA327690:AB327690 AA393226:AB393226 AA458762:AB458762 AA524298:AB524298 AA589834:AB589834 AA655370:AB655370 AA720906:AB720906 AA786442:AB786442 AA851978:AB851978 AA917514:AB917514 L48 AC46:AC48 M46:O47 J47:K47"/>
    <dataValidation type="list" allowBlank="1" showInputMessage="1" showErrorMessage="1" sqref="O19:V45">
      <formula1>"Single, Twin/Triple"</formula1>
    </dataValidation>
    <dataValidation type="list" allowBlank="1" showInputMessage="1" showErrorMessage="1" sqref="E19:E45">
      <formula1>"'-55 Kg, '-60 Kg, '-66 Kg, '-73 Kg, '-81 Kg, '-90 Kg, '-100 Kg, '+100 Kg, '-44 Kg, '-48 Kg, '-52 Kg, '-57 Kg, '-63 Kg, '-70 Kg, '-78 Kg, '+78 Kg, Coach, Official, Referee, Medic, Press"</formula1>
    </dataValidation>
    <dataValidation type="list" allowBlank="1" showInputMessage="1" showErrorMessage="1" sqref="Y19:Z45 AA65552:AB65583 AA131088:AB131119 AA196624:AB196655 AA262160:AB262191 AA327696:AB327727 AA393232:AB393263 AA458768:AB458799 AA524304:AB524335 AA589840:AB589871 AA655376:AB655407 AA720912:AB720943 AA786448:AB786479 AA851984:AB852015 AA917520:AB917551 AA983056:AB983087 AA19:AB49">
      <formula1>"Yes, No"</formula1>
    </dataValidation>
    <dataValidation type="list" allowBlank="1" showInputMessage="1" showErrorMessage="1" sqref="W19:X45">
      <formula1>"YES,NO"</formula1>
    </dataValidation>
    <dataValidation type="list" allowBlank="1" showInputMessage="1" showErrorMessage="1" sqref="N19:N45">
      <formula1>"BB, HB,"</formula1>
    </dataValidation>
    <dataValidation type="list" allowBlank="1" showInputMessage="1" showErrorMessage="1" sqref="F19:F45">
      <formula1>"17/05/2017,18/05/2017,19/05/2017, 20/05/2017, 21/05/2017"</formula1>
    </dataValidation>
    <dataValidation type="list" allowBlank="1" showInputMessage="1" showErrorMessage="1" sqref="J19:J45">
      <formula1>"21-05-2017, 22-05-2017, 23-05-2017, 24-05-2017,25-05-2017, "</formula1>
    </dataValidation>
  </dataValidations>
  <printOptions horizontalCentered="1" verticalCentered="1"/>
  <pageMargins left="0.23622047244094491" right="0.2" top="0.5" bottom="0.26" header="0.31496062992125984" footer="0.16"/>
  <pageSetup paperSize="9" scale="3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7"/>
  <sheetViews>
    <sheetView showGridLines="0" showZeros="0" view="pageBreakPreview" topLeftCell="L40" zoomScale="67" zoomScaleNormal="67" zoomScaleSheetLayoutView="67" workbookViewId="0">
      <selection activeCell="AB23" sqref="AB23"/>
    </sheetView>
  </sheetViews>
  <sheetFormatPr baseColWidth="10" defaultColWidth="12.5859375" defaultRowHeight="13.8" x14ac:dyDescent="0.5"/>
  <cols>
    <col min="1" max="1" width="2.703125" style="165" customWidth="1"/>
    <col min="2" max="2" width="7.29296875" style="165" customWidth="1"/>
    <col min="3" max="4" width="23.5859375" style="165" customWidth="1"/>
    <col min="5" max="5" width="15.703125" style="165" customWidth="1"/>
    <col min="6" max="14" width="14.703125" style="165" customWidth="1"/>
    <col min="15" max="15" width="13.703125" style="167" customWidth="1"/>
    <col min="16" max="17" width="13.703125" style="165" customWidth="1"/>
    <col min="18" max="18" width="14.5859375" style="165" customWidth="1"/>
    <col min="19" max="24" width="13.703125" style="167" customWidth="1"/>
    <col min="25" max="25" width="18.1171875" style="167" customWidth="1"/>
    <col min="26" max="26" width="17.1171875" style="167" bestFit="1" customWidth="1"/>
    <col min="27" max="27" width="12.1171875" style="167" customWidth="1"/>
    <col min="28" max="28" width="12.29296875" style="167" customWidth="1"/>
    <col min="29" max="29" width="13.703125" style="200" customWidth="1"/>
    <col min="30" max="31" width="12.703125" style="200" customWidth="1"/>
    <col min="32" max="32" width="12.703125" style="165" customWidth="1"/>
    <col min="33" max="16384" width="12.5859375" style="165"/>
  </cols>
  <sheetData>
    <row r="1" spans="1:33" ht="24.75" customHeight="1" x14ac:dyDescent="0.5">
      <c r="A1" s="2"/>
      <c r="B1" s="205" t="s">
        <v>10</v>
      </c>
      <c r="C1" s="205"/>
      <c r="D1" s="205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178"/>
      <c r="AE1" s="178"/>
    </row>
    <row r="2" spans="1:33" ht="15.75" customHeight="1" x14ac:dyDescent="0.5">
      <c r="A2" s="2"/>
      <c r="B2" s="219" t="s">
        <v>80</v>
      </c>
      <c r="C2" s="219"/>
      <c r="D2" s="219"/>
      <c r="E2" s="2"/>
      <c r="F2" s="2"/>
      <c r="G2" s="2"/>
      <c r="H2" s="2"/>
      <c r="I2" s="2"/>
      <c r="J2" s="2"/>
      <c r="K2" s="2"/>
      <c r="L2" s="2"/>
      <c r="M2" s="2"/>
      <c r="N2" s="2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79"/>
      <c r="AE2" s="179"/>
    </row>
    <row r="3" spans="1:33" ht="20.100000000000001" x14ac:dyDescent="0.5">
      <c r="A3" s="2"/>
      <c r="B3" s="4" t="s">
        <v>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179"/>
      <c r="AE3" s="179"/>
    </row>
    <row r="4" spans="1:33" ht="17.7" x14ac:dyDescent="0.5">
      <c r="A4" s="2"/>
      <c r="B4" s="170" t="s">
        <v>58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179"/>
      <c r="AE4" s="179"/>
    </row>
    <row r="5" spans="1:33" ht="17.7" x14ac:dyDescent="0.5">
      <c r="A5" s="2"/>
      <c r="B5" s="171" t="s">
        <v>69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179"/>
      <c r="AE5" s="179"/>
    </row>
    <row r="6" spans="1:33" ht="17.7" x14ac:dyDescent="0.5">
      <c r="A6" s="2"/>
      <c r="B6" s="171" t="s">
        <v>59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179"/>
      <c r="AE6" s="179"/>
    </row>
    <row r="7" spans="1:33" ht="15.75" customHeight="1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179"/>
      <c r="AE7" s="179"/>
    </row>
    <row r="8" spans="1:33" ht="16" customHeight="1" x14ac:dyDescent="0.5">
      <c r="A8" s="2"/>
      <c r="B8" s="4" t="s">
        <v>0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7"/>
      <c r="P8" s="27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180"/>
      <c r="AE8" s="180"/>
    </row>
    <row r="9" spans="1:33" ht="23.25" customHeight="1" thickBot="1" x14ac:dyDescent="0.5">
      <c r="A9" s="2"/>
      <c r="B9" s="204" t="s">
        <v>1</v>
      </c>
      <c r="C9" s="204"/>
      <c r="D9" s="204"/>
      <c r="E9" s="7"/>
      <c r="F9" s="7"/>
      <c r="G9" s="7"/>
      <c r="H9" s="7"/>
      <c r="I9" s="7"/>
      <c r="J9" s="19" t="s">
        <v>2</v>
      </c>
      <c r="K9" s="19"/>
      <c r="L9" s="19"/>
      <c r="M9" s="19"/>
      <c r="N9" s="19"/>
      <c r="O9" s="19"/>
      <c r="P9" s="19"/>
      <c r="Q9" s="21"/>
      <c r="R9" s="31" t="s">
        <v>14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2"/>
      <c r="AD9" s="180"/>
      <c r="AE9" s="180"/>
    </row>
    <row r="10" spans="1:33" ht="30.75" customHeight="1" thickBot="1" x14ac:dyDescent="0.55000000000000004">
      <c r="B10" s="206"/>
      <c r="C10" s="207"/>
      <c r="D10" s="207"/>
      <c r="E10" s="208"/>
      <c r="F10" s="18"/>
      <c r="G10" s="18"/>
      <c r="H10" s="18"/>
      <c r="I10" s="18"/>
      <c r="J10" s="206"/>
      <c r="K10" s="207"/>
      <c r="L10" s="207"/>
      <c r="M10" s="207"/>
      <c r="N10" s="207"/>
      <c r="O10" s="207"/>
      <c r="P10" s="208"/>
      <c r="Q10" s="49"/>
      <c r="R10" s="237" t="s">
        <v>44</v>
      </c>
      <c r="S10" s="237"/>
      <c r="T10" s="237"/>
      <c r="U10" s="237"/>
      <c r="V10" s="234" t="s">
        <v>45</v>
      </c>
      <c r="W10" s="234"/>
      <c r="X10" s="233" t="s">
        <v>35</v>
      </c>
      <c r="Y10" s="236" t="s">
        <v>47</v>
      </c>
      <c r="Z10" s="2"/>
      <c r="AA10" s="2"/>
      <c r="AB10" s="2"/>
      <c r="AC10" s="6"/>
      <c r="AD10" s="180"/>
      <c r="AE10" s="165"/>
    </row>
    <row r="11" spans="1:33" s="181" customFormat="1" ht="20.25" customHeight="1" thickBot="1" x14ac:dyDescent="0.5">
      <c r="A11" s="9"/>
      <c r="B11" s="216" t="s">
        <v>3</v>
      </c>
      <c r="C11" s="216"/>
      <c r="D11" s="216"/>
      <c r="E11" s="8"/>
      <c r="F11" s="13"/>
      <c r="G11" s="13"/>
      <c r="H11" s="13"/>
      <c r="I11" s="13"/>
      <c r="J11" s="20" t="s">
        <v>4</v>
      </c>
      <c r="K11" s="20"/>
      <c r="L11" s="20"/>
      <c r="M11" s="20"/>
      <c r="N11" s="20"/>
      <c r="O11" s="20"/>
      <c r="P11" s="20"/>
      <c r="Q11" s="22"/>
      <c r="R11" s="224" t="s">
        <v>40</v>
      </c>
      <c r="S11" s="224"/>
      <c r="T11" s="238" t="s">
        <v>41</v>
      </c>
      <c r="U11" s="238"/>
      <c r="V11" s="235" t="s">
        <v>46</v>
      </c>
      <c r="W11" s="235"/>
      <c r="X11" s="233"/>
      <c r="Y11" s="236"/>
      <c r="Z11" s="9"/>
      <c r="AA11" s="9"/>
      <c r="AB11" s="9"/>
      <c r="AC11" s="6"/>
      <c r="AD11" s="180"/>
    </row>
    <row r="12" spans="1:33" ht="22.5" thickBot="1" x14ac:dyDescent="0.65">
      <c r="B12" s="209"/>
      <c r="C12" s="210"/>
      <c r="D12" s="210"/>
      <c r="E12" s="211"/>
      <c r="F12" s="18"/>
      <c r="G12" s="18"/>
      <c r="H12" s="18"/>
      <c r="I12" s="18"/>
      <c r="J12" s="220"/>
      <c r="K12" s="221"/>
      <c r="L12" s="221"/>
      <c r="M12" s="222"/>
      <c r="N12" s="222"/>
      <c r="O12" s="222"/>
      <c r="P12" s="223"/>
      <c r="Q12" s="126"/>
      <c r="R12" s="129" t="s">
        <v>42</v>
      </c>
      <c r="S12" s="129" t="s">
        <v>43</v>
      </c>
      <c r="T12" s="130" t="s">
        <v>42</v>
      </c>
      <c r="U12" s="130" t="s">
        <v>43</v>
      </c>
      <c r="V12" s="131" t="s">
        <v>42</v>
      </c>
      <c r="W12" s="131" t="s">
        <v>43</v>
      </c>
      <c r="X12" s="132" t="s">
        <v>39</v>
      </c>
      <c r="Y12" s="138" t="s">
        <v>39</v>
      </c>
      <c r="Z12" s="2"/>
      <c r="AA12" s="2"/>
      <c r="AB12" s="2"/>
      <c r="AC12" s="2"/>
      <c r="AD12" s="165"/>
      <c r="AE12" s="165"/>
    </row>
    <row r="13" spans="1:33" s="181" customFormat="1" ht="19.5" customHeight="1" x14ac:dyDescent="0.5">
      <c r="C13" s="10"/>
      <c r="D13" s="11"/>
      <c r="E13" s="12"/>
      <c r="F13" s="12"/>
      <c r="G13" s="12"/>
      <c r="H13" s="12"/>
      <c r="I13" s="12"/>
      <c r="J13" s="12"/>
      <c r="K13" s="12"/>
      <c r="L13" s="12"/>
      <c r="M13" s="119"/>
      <c r="N13" s="119"/>
      <c r="O13" s="119"/>
      <c r="P13" s="119"/>
      <c r="Q13" s="120"/>
      <c r="R13" s="140">
        <v>105</v>
      </c>
      <c r="S13" s="140">
        <v>72</v>
      </c>
      <c r="T13" s="140">
        <v>115</v>
      </c>
      <c r="U13" s="140">
        <v>82</v>
      </c>
      <c r="V13" s="150">
        <v>110</v>
      </c>
      <c r="W13" s="141">
        <v>80</v>
      </c>
      <c r="X13" s="142">
        <v>9</v>
      </c>
      <c r="Y13" s="139">
        <v>35</v>
      </c>
      <c r="Z13" s="24"/>
      <c r="AA13" s="24"/>
      <c r="AB13" s="24"/>
      <c r="AC13" s="25"/>
      <c r="AD13" s="182"/>
      <c r="AE13" s="182"/>
      <c r="AF13" s="183"/>
      <c r="AG13" s="183"/>
    </row>
    <row r="14" spans="1:33" ht="24" customHeight="1" thickBot="1" x14ac:dyDescent="0.75">
      <c r="B14" s="184" t="s">
        <v>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2"/>
      <c r="Q14" s="2"/>
      <c r="R14" s="127"/>
      <c r="S14" s="127"/>
      <c r="T14" s="127"/>
      <c r="U14" s="127"/>
      <c r="V14" s="127"/>
      <c r="W14" s="127"/>
      <c r="X14" s="128"/>
      <c r="Y14" s="26"/>
      <c r="Z14" s="26"/>
      <c r="AA14" s="26"/>
      <c r="AB14" s="26"/>
      <c r="AC14" s="23"/>
      <c r="AD14" s="185"/>
      <c r="AE14" s="185"/>
      <c r="AF14" s="186"/>
      <c r="AG14" s="186"/>
    </row>
    <row r="15" spans="1:33" s="189" customFormat="1" ht="16.5" customHeight="1" x14ac:dyDescent="0.5">
      <c r="B15" s="214" t="s">
        <v>6</v>
      </c>
      <c r="C15" s="212" t="s">
        <v>7</v>
      </c>
      <c r="D15" s="217" t="s">
        <v>13</v>
      </c>
      <c r="E15" s="253" t="s">
        <v>11</v>
      </c>
      <c r="F15" s="239" t="s">
        <v>26</v>
      </c>
      <c r="G15" s="240"/>
      <c r="H15" s="240"/>
      <c r="I15" s="240"/>
      <c r="J15" s="240"/>
      <c r="K15" s="240"/>
      <c r="L15" s="240"/>
      <c r="M15" s="241"/>
      <c r="N15" s="248" t="s">
        <v>24</v>
      </c>
      <c r="O15" s="256"/>
      <c r="P15" s="256"/>
      <c r="Q15" s="256"/>
      <c r="R15" s="256"/>
      <c r="S15" s="256"/>
      <c r="T15" s="256"/>
      <c r="U15" s="256"/>
      <c r="V15" s="249"/>
      <c r="W15" s="258" t="s">
        <v>34</v>
      </c>
      <c r="X15" s="259"/>
      <c r="Y15" s="248" t="s">
        <v>71</v>
      </c>
      <c r="Z15" s="249"/>
      <c r="AA15" s="248" t="s">
        <v>47</v>
      </c>
      <c r="AB15" s="249"/>
      <c r="AC15" s="102"/>
      <c r="AD15" s="187"/>
      <c r="AE15" s="187"/>
      <c r="AF15" s="187"/>
      <c r="AG15" s="188"/>
    </row>
    <row r="16" spans="1:33" s="189" customFormat="1" ht="33.75" customHeight="1" thickBot="1" x14ac:dyDescent="0.55000000000000004">
      <c r="B16" s="215"/>
      <c r="C16" s="213"/>
      <c r="D16" s="218"/>
      <c r="E16" s="254"/>
      <c r="F16" s="242"/>
      <c r="G16" s="243"/>
      <c r="H16" s="243"/>
      <c r="I16" s="243"/>
      <c r="J16" s="243"/>
      <c r="K16" s="243"/>
      <c r="L16" s="243"/>
      <c r="M16" s="244"/>
      <c r="N16" s="250"/>
      <c r="O16" s="257"/>
      <c r="P16" s="257"/>
      <c r="Q16" s="257"/>
      <c r="R16" s="257"/>
      <c r="S16" s="257"/>
      <c r="T16" s="257"/>
      <c r="U16" s="257"/>
      <c r="V16" s="251"/>
      <c r="W16" s="260"/>
      <c r="X16" s="261"/>
      <c r="Y16" s="250"/>
      <c r="Z16" s="251"/>
      <c r="AA16" s="250"/>
      <c r="AB16" s="251"/>
      <c r="AC16" s="91"/>
      <c r="AD16" s="187"/>
      <c r="AE16" s="187"/>
      <c r="AF16" s="187"/>
      <c r="AG16" s="188"/>
    </row>
    <row r="17" spans="1:33" s="189" customFormat="1" ht="33.75" customHeight="1" thickBot="1" x14ac:dyDescent="0.55000000000000004">
      <c r="B17" s="215"/>
      <c r="C17" s="213"/>
      <c r="D17" s="218"/>
      <c r="E17" s="254"/>
      <c r="F17" s="245" t="s">
        <v>16</v>
      </c>
      <c r="G17" s="246"/>
      <c r="H17" s="246"/>
      <c r="I17" s="247"/>
      <c r="J17" s="245" t="s">
        <v>17</v>
      </c>
      <c r="K17" s="246"/>
      <c r="L17" s="246"/>
      <c r="M17" s="247"/>
      <c r="N17" s="115" t="s">
        <v>37</v>
      </c>
      <c r="O17" s="230" t="s">
        <v>38</v>
      </c>
      <c r="P17" s="231"/>
      <c r="Q17" s="231"/>
      <c r="R17" s="231"/>
      <c r="S17" s="232"/>
      <c r="T17" s="227" t="s">
        <v>23</v>
      </c>
      <c r="U17" s="228"/>
      <c r="V17" s="229"/>
      <c r="W17" s="262" t="s">
        <v>35</v>
      </c>
      <c r="X17" s="263"/>
      <c r="Y17" s="168" t="s">
        <v>55</v>
      </c>
      <c r="Z17" s="169" t="s">
        <v>56</v>
      </c>
      <c r="AA17" s="154" t="s">
        <v>51</v>
      </c>
      <c r="AB17" s="155" t="s">
        <v>52</v>
      </c>
      <c r="AC17" s="225" t="s">
        <v>25</v>
      </c>
      <c r="AD17" s="187"/>
      <c r="AE17" s="187"/>
      <c r="AF17" s="187"/>
      <c r="AG17" s="188"/>
    </row>
    <row r="18" spans="1:33" s="189" customFormat="1" ht="18" customHeight="1" thickBot="1" x14ac:dyDescent="0.55000000000000004">
      <c r="B18" s="215"/>
      <c r="C18" s="213"/>
      <c r="D18" s="218"/>
      <c r="E18" s="255"/>
      <c r="F18" s="172" t="s">
        <v>18</v>
      </c>
      <c r="G18" s="82" t="s">
        <v>19</v>
      </c>
      <c r="H18" s="82" t="s">
        <v>20</v>
      </c>
      <c r="I18" s="83" t="s">
        <v>21</v>
      </c>
      <c r="J18" s="172" t="s">
        <v>18</v>
      </c>
      <c r="K18" s="82" t="s">
        <v>19</v>
      </c>
      <c r="L18" s="82" t="s">
        <v>22</v>
      </c>
      <c r="M18" s="83" t="s">
        <v>21</v>
      </c>
      <c r="N18" s="116"/>
      <c r="O18" s="151">
        <v>42872</v>
      </c>
      <c r="P18" s="152">
        <v>42873</v>
      </c>
      <c r="Q18" s="121">
        <v>42874</v>
      </c>
      <c r="R18" s="121">
        <v>42875</v>
      </c>
      <c r="S18" s="152">
        <v>42876</v>
      </c>
      <c r="T18" s="122">
        <v>42877</v>
      </c>
      <c r="U18" s="123">
        <v>42878</v>
      </c>
      <c r="V18" s="124">
        <v>42879</v>
      </c>
      <c r="W18" s="153">
        <v>42875</v>
      </c>
      <c r="X18" s="125">
        <v>42876</v>
      </c>
      <c r="Y18" s="103"/>
      <c r="Z18" s="104"/>
      <c r="AA18" s="156" t="s">
        <v>53</v>
      </c>
      <c r="AB18" s="157" t="s">
        <v>53</v>
      </c>
      <c r="AC18" s="226"/>
    </row>
    <row r="19" spans="1:33" s="191" customFormat="1" ht="16.5" customHeight="1" thickTop="1" x14ac:dyDescent="0.5">
      <c r="B19" s="190" t="s">
        <v>8</v>
      </c>
      <c r="C19" s="133" t="s">
        <v>60</v>
      </c>
      <c r="D19" s="134" t="s">
        <v>61</v>
      </c>
      <c r="E19" s="105" t="s">
        <v>12</v>
      </c>
      <c r="F19" s="273">
        <v>42873</v>
      </c>
      <c r="G19" s="86">
        <v>0.625</v>
      </c>
      <c r="H19" s="62" t="s">
        <v>27</v>
      </c>
      <c r="I19" s="110" t="s">
        <v>29</v>
      </c>
      <c r="J19" s="173">
        <v>42876</v>
      </c>
      <c r="K19" s="86">
        <v>0.29166666666666669</v>
      </c>
      <c r="L19" s="62" t="s">
        <v>27</v>
      </c>
      <c r="M19" s="63" t="s">
        <v>31</v>
      </c>
      <c r="N19" s="118" t="s">
        <v>48</v>
      </c>
      <c r="O19" s="64"/>
      <c r="P19" s="65" t="s">
        <v>15</v>
      </c>
      <c r="Q19" s="66" t="s">
        <v>50</v>
      </c>
      <c r="R19" s="66" t="s">
        <v>50</v>
      </c>
      <c r="S19" s="67" t="s">
        <v>50</v>
      </c>
      <c r="T19" s="84" t="s">
        <v>50</v>
      </c>
      <c r="U19" s="68" t="s">
        <v>50</v>
      </c>
      <c r="V19" s="69" t="s">
        <v>50</v>
      </c>
      <c r="W19" s="135" t="s">
        <v>36</v>
      </c>
      <c r="X19" s="135" t="s">
        <v>36</v>
      </c>
      <c r="Y19" s="92" t="s">
        <v>33</v>
      </c>
      <c r="Z19" s="93" t="s">
        <v>33</v>
      </c>
      <c r="AA19" s="158" t="s">
        <v>33</v>
      </c>
      <c r="AB19" s="159" t="s">
        <v>54</v>
      </c>
      <c r="AC19" s="70">
        <f t="shared" ref="AC19:AC45" si="0">IF(N19="BB",(IF(O19="Single",Single_BB,0)+(IF(O19="Twin/Triple",TWN_BB,0))+IF(P19="Single",Single_BB,0)+IF(P19="Twin/Triple",TWN_BB,0)+IF(Q19="Single",Single_BB,0)+IF(Q19="Twin/Triple",TWN_BB,0)+IF(R19="Single",Single_BB,0)+IF(R19="Twin/Triple",TWN_BB,0)+IF(S19="Single",Single_BB,0)+IF(S19="Twin/Triple",TWN_B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+IF(N19="HB",(IF(O19="Single",Single_HB,0)+(IF(O19="Twin/Triple",TWN_HB,0))+IF(P19="Single",Single_HB,0)+IF(P19="Twin/Triple",TWN_HB,0)+IF(Q19="Single",Single_HB,0)+IF(Q19="Twin/Triple",TWN_HB,0)+IF(R19="Single",Single_HB,0)+IF(R19="Twin/Triple",TWN_HB,0)+IF(S19="Single",Single_HB,0)+IF(S19="Twin/Triple",TWN_H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</f>
        <v>689</v>
      </c>
    </row>
    <row r="20" spans="1:33" s="193" customFormat="1" ht="20.100000000000001" customHeight="1" thickBot="1" x14ac:dyDescent="0.55000000000000004">
      <c r="B20" s="192" t="s">
        <v>9</v>
      </c>
      <c r="C20" s="136" t="s">
        <v>62</v>
      </c>
      <c r="D20" s="137" t="s">
        <v>63</v>
      </c>
      <c r="E20" s="106" t="s">
        <v>64</v>
      </c>
      <c r="F20" s="198">
        <v>42874</v>
      </c>
      <c r="G20" s="87">
        <v>0.52083333333333337</v>
      </c>
      <c r="H20" s="88" t="s">
        <v>28</v>
      </c>
      <c r="I20" s="111" t="s">
        <v>30</v>
      </c>
      <c r="J20" s="175">
        <v>42879</v>
      </c>
      <c r="K20" s="87">
        <v>0.8125</v>
      </c>
      <c r="L20" s="88" t="s">
        <v>28</v>
      </c>
      <c r="M20" s="89" t="s">
        <v>32</v>
      </c>
      <c r="N20" s="117" t="s">
        <v>48</v>
      </c>
      <c r="O20" s="296"/>
      <c r="P20" s="297"/>
      <c r="Q20" s="298" t="s">
        <v>50</v>
      </c>
      <c r="R20" s="299" t="s">
        <v>50</v>
      </c>
      <c r="S20" s="300" t="s">
        <v>50</v>
      </c>
      <c r="T20" s="301" t="s">
        <v>50</v>
      </c>
      <c r="U20" s="302" t="s">
        <v>50</v>
      </c>
      <c r="V20" s="303" t="s">
        <v>50</v>
      </c>
      <c r="W20" s="289" t="s">
        <v>72</v>
      </c>
      <c r="X20" s="289" t="s">
        <v>72</v>
      </c>
      <c r="Y20" s="94" t="s">
        <v>33</v>
      </c>
      <c r="Z20" s="95" t="s">
        <v>33</v>
      </c>
      <c r="AA20" s="160" t="s">
        <v>54</v>
      </c>
      <c r="AB20" s="161" t="s">
        <v>33</v>
      </c>
      <c r="AC20" s="80">
        <f t="shared" si="0"/>
        <v>556</v>
      </c>
    </row>
    <row r="21" spans="1:33" s="196" customFormat="1" ht="20.100000000000001" customHeight="1" x14ac:dyDescent="0.5">
      <c r="A21" s="39"/>
      <c r="B21" s="32">
        <v>1</v>
      </c>
      <c r="C21" s="33"/>
      <c r="D21" s="33"/>
      <c r="E21" s="107"/>
      <c r="F21" s="274"/>
      <c r="G21" s="174"/>
      <c r="H21" s="51"/>
      <c r="I21" s="112"/>
      <c r="J21" s="173"/>
      <c r="K21" s="51"/>
      <c r="L21" s="51"/>
      <c r="M21" s="34"/>
      <c r="N21" s="194" t="s">
        <v>48</v>
      </c>
      <c r="O21" s="35"/>
      <c r="P21" s="36"/>
      <c r="Q21" s="37"/>
      <c r="R21" s="37"/>
      <c r="S21" s="38"/>
      <c r="T21" s="59"/>
      <c r="U21" s="55"/>
      <c r="V21" s="56"/>
      <c r="W21" s="304"/>
      <c r="X21" s="291"/>
      <c r="Y21" s="96"/>
      <c r="Z21" s="97"/>
      <c r="AA21" s="96"/>
      <c r="AB21" s="97"/>
      <c r="AC21" s="143">
        <f t="shared" si="0"/>
        <v>0</v>
      </c>
    </row>
    <row r="22" spans="1:33" s="196" customFormat="1" ht="20.100000000000001" customHeight="1" x14ac:dyDescent="0.5">
      <c r="A22" s="39"/>
      <c r="B22" s="40">
        <f>B21+1</f>
        <v>2</v>
      </c>
      <c r="C22" s="41"/>
      <c r="D22" s="41"/>
      <c r="E22" s="108"/>
      <c r="F22" s="270"/>
      <c r="G22" s="176"/>
      <c r="H22" s="52"/>
      <c r="I22" s="113"/>
      <c r="J22" s="175"/>
      <c r="K22" s="52"/>
      <c r="L22" s="52"/>
      <c r="M22" s="53"/>
      <c r="N22" s="197"/>
      <c r="O22" s="42"/>
      <c r="P22" s="43"/>
      <c r="Q22" s="44"/>
      <c r="R22" s="44"/>
      <c r="S22" s="45"/>
      <c r="T22" s="60"/>
      <c r="U22" s="57"/>
      <c r="V22" s="58"/>
      <c r="W22" s="195"/>
      <c r="X22" s="293"/>
      <c r="Y22" s="98"/>
      <c r="Z22" s="99"/>
      <c r="AA22" s="98"/>
      <c r="AB22" s="99"/>
      <c r="AC22" s="144">
        <f t="shared" si="0"/>
        <v>0</v>
      </c>
    </row>
    <row r="23" spans="1:33" s="196" customFormat="1" ht="20.100000000000001" customHeight="1" x14ac:dyDescent="0.5">
      <c r="A23" s="39"/>
      <c r="B23" s="40">
        <f t="shared" ref="B23:B44" si="1">B22+1</f>
        <v>3</v>
      </c>
      <c r="C23" s="41"/>
      <c r="D23" s="41"/>
      <c r="E23" s="108"/>
      <c r="F23" s="270"/>
      <c r="G23" s="176"/>
      <c r="H23" s="52"/>
      <c r="I23" s="113"/>
      <c r="J23" s="175"/>
      <c r="K23" s="52"/>
      <c r="L23" s="52"/>
      <c r="M23" s="53"/>
      <c r="N23" s="197"/>
      <c r="O23" s="42"/>
      <c r="P23" s="43"/>
      <c r="Q23" s="44"/>
      <c r="R23" s="44"/>
      <c r="S23" s="45"/>
      <c r="T23" s="60"/>
      <c r="U23" s="57"/>
      <c r="V23" s="58"/>
      <c r="W23" s="195"/>
      <c r="X23" s="293"/>
      <c r="Y23" s="98"/>
      <c r="Z23" s="99"/>
      <c r="AA23" s="98"/>
      <c r="AB23" s="99"/>
      <c r="AC23" s="144">
        <f t="shared" si="0"/>
        <v>0</v>
      </c>
    </row>
    <row r="24" spans="1:33" s="196" customFormat="1" ht="20.100000000000001" customHeight="1" x14ac:dyDescent="0.5">
      <c r="A24" s="39"/>
      <c r="B24" s="40">
        <f t="shared" si="1"/>
        <v>4</v>
      </c>
      <c r="C24" s="41"/>
      <c r="D24" s="41"/>
      <c r="E24" s="108"/>
      <c r="F24" s="270"/>
      <c r="G24" s="176"/>
      <c r="H24" s="52"/>
      <c r="I24" s="113"/>
      <c r="J24" s="175"/>
      <c r="K24" s="52"/>
      <c r="L24" s="52"/>
      <c r="M24" s="53"/>
      <c r="N24" s="197"/>
      <c r="O24" s="42"/>
      <c r="P24" s="43"/>
      <c r="Q24" s="44"/>
      <c r="R24" s="44"/>
      <c r="S24" s="45"/>
      <c r="T24" s="60"/>
      <c r="U24" s="57"/>
      <c r="V24" s="58"/>
      <c r="W24" s="195"/>
      <c r="X24" s="293"/>
      <c r="Y24" s="98"/>
      <c r="Z24" s="99"/>
      <c r="AA24" s="98"/>
      <c r="AB24" s="99"/>
      <c r="AC24" s="144">
        <f t="shared" si="0"/>
        <v>0</v>
      </c>
    </row>
    <row r="25" spans="1:33" s="196" customFormat="1" ht="20.100000000000001" customHeight="1" x14ac:dyDescent="0.5">
      <c r="A25" s="39"/>
      <c r="B25" s="40">
        <f t="shared" si="1"/>
        <v>5</v>
      </c>
      <c r="C25" s="41"/>
      <c r="D25" s="41"/>
      <c r="E25" s="108"/>
      <c r="F25" s="270"/>
      <c r="G25" s="176"/>
      <c r="H25" s="52"/>
      <c r="I25" s="113"/>
      <c r="J25" s="175"/>
      <c r="K25" s="52"/>
      <c r="L25" s="52"/>
      <c r="M25" s="53"/>
      <c r="N25" s="197"/>
      <c r="O25" s="42"/>
      <c r="P25" s="43"/>
      <c r="Q25" s="44"/>
      <c r="R25" s="44"/>
      <c r="S25" s="45"/>
      <c r="T25" s="60"/>
      <c r="U25" s="57"/>
      <c r="V25" s="58"/>
      <c r="W25" s="195"/>
      <c r="X25" s="293"/>
      <c r="Y25" s="98"/>
      <c r="Z25" s="99"/>
      <c r="AA25" s="98"/>
      <c r="AB25" s="99"/>
      <c r="AC25" s="144">
        <f t="shared" si="0"/>
        <v>0</v>
      </c>
    </row>
    <row r="26" spans="1:33" s="196" customFormat="1" ht="20.100000000000001" customHeight="1" x14ac:dyDescent="0.5">
      <c r="A26" s="39"/>
      <c r="B26" s="40">
        <f t="shared" si="1"/>
        <v>6</v>
      </c>
      <c r="C26" s="41"/>
      <c r="D26" s="41"/>
      <c r="E26" s="108"/>
      <c r="F26" s="270"/>
      <c r="G26" s="176"/>
      <c r="H26" s="52"/>
      <c r="I26" s="113"/>
      <c r="J26" s="175"/>
      <c r="K26" s="52"/>
      <c r="L26" s="52"/>
      <c r="M26" s="53"/>
      <c r="N26" s="197"/>
      <c r="O26" s="42"/>
      <c r="P26" s="43"/>
      <c r="Q26" s="44"/>
      <c r="R26" s="44"/>
      <c r="S26" s="45"/>
      <c r="T26" s="60"/>
      <c r="U26" s="57"/>
      <c r="V26" s="58"/>
      <c r="W26" s="195"/>
      <c r="X26" s="293"/>
      <c r="Y26" s="98"/>
      <c r="Z26" s="99"/>
      <c r="AA26" s="98"/>
      <c r="AB26" s="99"/>
      <c r="AC26" s="144">
        <f t="shared" si="0"/>
        <v>0</v>
      </c>
    </row>
    <row r="27" spans="1:33" s="196" customFormat="1" ht="20.100000000000001" customHeight="1" x14ac:dyDescent="0.5">
      <c r="A27" s="39"/>
      <c r="B27" s="40">
        <f t="shared" si="1"/>
        <v>7</v>
      </c>
      <c r="C27" s="41"/>
      <c r="D27" s="41"/>
      <c r="E27" s="108"/>
      <c r="F27" s="270"/>
      <c r="G27" s="176"/>
      <c r="H27" s="52"/>
      <c r="I27" s="113"/>
      <c r="J27" s="175"/>
      <c r="K27" s="52"/>
      <c r="L27" s="52"/>
      <c r="M27" s="53"/>
      <c r="N27" s="197"/>
      <c r="O27" s="42"/>
      <c r="P27" s="43"/>
      <c r="Q27" s="44"/>
      <c r="R27" s="44"/>
      <c r="S27" s="45"/>
      <c r="T27" s="60"/>
      <c r="U27" s="57"/>
      <c r="V27" s="58"/>
      <c r="W27" s="195"/>
      <c r="X27" s="293"/>
      <c r="Y27" s="98"/>
      <c r="Z27" s="99"/>
      <c r="AA27" s="98"/>
      <c r="AB27" s="99"/>
      <c r="AC27" s="144">
        <f t="shared" si="0"/>
        <v>0</v>
      </c>
    </row>
    <row r="28" spans="1:33" s="196" customFormat="1" ht="20.100000000000001" customHeight="1" x14ac:dyDescent="0.5">
      <c r="A28" s="39"/>
      <c r="B28" s="40">
        <f t="shared" si="1"/>
        <v>8</v>
      </c>
      <c r="C28" s="41"/>
      <c r="D28" s="41"/>
      <c r="E28" s="108"/>
      <c r="F28" s="270"/>
      <c r="G28" s="176"/>
      <c r="H28" s="52"/>
      <c r="I28" s="113"/>
      <c r="J28" s="175"/>
      <c r="K28" s="52"/>
      <c r="L28" s="52"/>
      <c r="M28" s="53"/>
      <c r="N28" s="197"/>
      <c r="O28" s="42"/>
      <c r="P28" s="43"/>
      <c r="Q28" s="44"/>
      <c r="R28" s="44"/>
      <c r="S28" s="45"/>
      <c r="T28" s="60"/>
      <c r="U28" s="57"/>
      <c r="V28" s="58"/>
      <c r="W28" s="195"/>
      <c r="X28" s="293"/>
      <c r="Y28" s="98"/>
      <c r="Z28" s="99"/>
      <c r="AA28" s="98"/>
      <c r="AB28" s="99"/>
      <c r="AC28" s="144">
        <f t="shared" si="0"/>
        <v>0</v>
      </c>
    </row>
    <row r="29" spans="1:33" s="196" customFormat="1" ht="20.100000000000001" customHeight="1" x14ac:dyDescent="0.5">
      <c r="A29" s="39"/>
      <c r="B29" s="40">
        <f t="shared" si="1"/>
        <v>9</v>
      </c>
      <c r="C29" s="41"/>
      <c r="D29" s="41"/>
      <c r="E29" s="108"/>
      <c r="F29" s="270"/>
      <c r="G29" s="176"/>
      <c r="H29" s="52"/>
      <c r="I29" s="113"/>
      <c r="J29" s="175"/>
      <c r="K29" s="52"/>
      <c r="L29" s="52"/>
      <c r="M29" s="53"/>
      <c r="N29" s="197"/>
      <c r="O29" s="42"/>
      <c r="P29" s="43"/>
      <c r="Q29" s="44"/>
      <c r="R29" s="44"/>
      <c r="S29" s="45"/>
      <c r="T29" s="60"/>
      <c r="U29" s="57"/>
      <c r="V29" s="58"/>
      <c r="W29" s="195"/>
      <c r="X29" s="293"/>
      <c r="Y29" s="98"/>
      <c r="Z29" s="99"/>
      <c r="AA29" s="98"/>
      <c r="AB29" s="99"/>
      <c r="AC29" s="144">
        <f t="shared" si="0"/>
        <v>0</v>
      </c>
    </row>
    <row r="30" spans="1:33" s="196" customFormat="1" ht="20.100000000000001" customHeight="1" x14ac:dyDescent="0.5">
      <c r="A30" s="39"/>
      <c r="B30" s="40">
        <f t="shared" si="1"/>
        <v>10</v>
      </c>
      <c r="C30" s="41"/>
      <c r="D30" s="41"/>
      <c r="E30" s="108"/>
      <c r="F30" s="270"/>
      <c r="G30" s="176"/>
      <c r="H30" s="52"/>
      <c r="I30" s="113"/>
      <c r="J30" s="175"/>
      <c r="K30" s="52"/>
      <c r="L30" s="52"/>
      <c r="M30" s="53"/>
      <c r="N30" s="197"/>
      <c r="O30" s="42"/>
      <c r="P30" s="43"/>
      <c r="Q30" s="44"/>
      <c r="R30" s="44"/>
      <c r="S30" s="45"/>
      <c r="T30" s="60"/>
      <c r="U30" s="57"/>
      <c r="V30" s="58"/>
      <c r="W30" s="195"/>
      <c r="X30" s="293"/>
      <c r="Y30" s="98"/>
      <c r="Z30" s="99"/>
      <c r="AA30" s="98"/>
      <c r="AB30" s="99"/>
      <c r="AC30" s="144">
        <f t="shared" si="0"/>
        <v>0</v>
      </c>
    </row>
    <row r="31" spans="1:33" s="196" customFormat="1" ht="20.100000000000001" customHeight="1" x14ac:dyDescent="0.5">
      <c r="A31" s="39"/>
      <c r="B31" s="40">
        <f t="shared" si="1"/>
        <v>11</v>
      </c>
      <c r="C31" s="41"/>
      <c r="D31" s="41"/>
      <c r="E31" s="108"/>
      <c r="F31" s="270"/>
      <c r="G31" s="176"/>
      <c r="H31" s="52"/>
      <c r="I31" s="113"/>
      <c r="J31" s="175"/>
      <c r="K31" s="52"/>
      <c r="L31" s="52"/>
      <c r="M31" s="53"/>
      <c r="N31" s="197"/>
      <c r="O31" s="42"/>
      <c r="P31" s="43"/>
      <c r="Q31" s="44"/>
      <c r="R31" s="44"/>
      <c r="S31" s="45"/>
      <c r="T31" s="60"/>
      <c r="U31" s="57"/>
      <c r="V31" s="58"/>
      <c r="W31" s="195"/>
      <c r="X31" s="293"/>
      <c r="Y31" s="98"/>
      <c r="Z31" s="99"/>
      <c r="AA31" s="98"/>
      <c r="AB31" s="99"/>
      <c r="AC31" s="144">
        <f t="shared" si="0"/>
        <v>0</v>
      </c>
    </row>
    <row r="32" spans="1:33" s="196" customFormat="1" ht="20.100000000000001" customHeight="1" x14ac:dyDescent="0.5">
      <c r="A32" s="39"/>
      <c r="B32" s="40">
        <f t="shared" si="1"/>
        <v>12</v>
      </c>
      <c r="C32" s="41"/>
      <c r="D32" s="41"/>
      <c r="E32" s="108"/>
      <c r="F32" s="270"/>
      <c r="G32" s="176"/>
      <c r="H32" s="52"/>
      <c r="I32" s="113"/>
      <c r="J32" s="175"/>
      <c r="K32" s="52"/>
      <c r="L32" s="52"/>
      <c r="M32" s="53"/>
      <c r="N32" s="197"/>
      <c r="O32" s="42"/>
      <c r="P32" s="43"/>
      <c r="Q32" s="44"/>
      <c r="R32" s="44"/>
      <c r="S32" s="45"/>
      <c r="T32" s="60"/>
      <c r="U32" s="57"/>
      <c r="V32" s="58"/>
      <c r="W32" s="195"/>
      <c r="X32" s="293"/>
      <c r="Y32" s="98"/>
      <c r="Z32" s="99"/>
      <c r="AA32" s="98"/>
      <c r="AB32" s="99"/>
      <c r="AC32" s="144">
        <f t="shared" si="0"/>
        <v>0</v>
      </c>
    </row>
    <row r="33" spans="1:29" s="196" customFormat="1" ht="20.100000000000001" customHeight="1" x14ac:dyDescent="0.5">
      <c r="A33" s="39"/>
      <c r="B33" s="40">
        <f t="shared" si="1"/>
        <v>13</v>
      </c>
      <c r="C33" s="41"/>
      <c r="D33" s="41"/>
      <c r="E33" s="108"/>
      <c r="F33" s="270"/>
      <c r="G33" s="176"/>
      <c r="H33" s="52"/>
      <c r="I33" s="113"/>
      <c r="J33" s="175"/>
      <c r="K33" s="52"/>
      <c r="L33" s="52"/>
      <c r="M33" s="53"/>
      <c r="N33" s="197"/>
      <c r="O33" s="42"/>
      <c r="P33" s="43"/>
      <c r="Q33" s="44"/>
      <c r="R33" s="44"/>
      <c r="S33" s="45"/>
      <c r="T33" s="60"/>
      <c r="U33" s="57"/>
      <c r="V33" s="58"/>
      <c r="W33" s="195"/>
      <c r="X33" s="293"/>
      <c r="Y33" s="98"/>
      <c r="Z33" s="99"/>
      <c r="AA33" s="98"/>
      <c r="AB33" s="99"/>
      <c r="AC33" s="144">
        <f t="shared" si="0"/>
        <v>0</v>
      </c>
    </row>
    <row r="34" spans="1:29" s="196" customFormat="1" ht="20.100000000000001" customHeight="1" x14ac:dyDescent="0.5">
      <c r="A34" s="39"/>
      <c r="B34" s="40">
        <f t="shared" si="1"/>
        <v>14</v>
      </c>
      <c r="C34" s="41"/>
      <c r="D34" s="41"/>
      <c r="E34" s="108"/>
      <c r="F34" s="270"/>
      <c r="G34" s="176"/>
      <c r="H34" s="52"/>
      <c r="I34" s="113"/>
      <c r="J34" s="175"/>
      <c r="K34" s="52"/>
      <c r="L34" s="52"/>
      <c r="M34" s="53"/>
      <c r="N34" s="197"/>
      <c r="O34" s="42"/>
      <c r="P34" s="43"/>
      <c r="Q34" s="44"/>
      <c r="R34" s="44"/>
      <c r="S34" s="45"/>
      <c r="T34" s="60"/>
      <c r="U34" s="57"/>
      <c r="V34" s="58"/>
      <c r="W34" s="195"/>
      <c r="X34" s="293"/>
      <c r="Y34" s="98"/>
      <c r="Z34" s="99"/>
      <c r="AA34" s="98"/>
      <c r="AB34" s="99"/>
      <c r="AC34" s="144">
        <f t="shared" si="0"/>
        <v>0</v>
      </c>
    </row>
    <row r="35" spans="1:29" s="196" customFormat="1" ht="20.100000000000001" customHeight="1" x14ac:dyDescent="0.5">
      <c r="A35" s="39"/>
      <c r="B35" s="40">
        <f t="shared" si="1"/>
        <v>15</v>
      </c>
      <c r="C35" s="41"/>
      <c r="D35" s="41"/>
      <c r="E35" s="108"/>
      <c r="F35" s="270"/>
      <c r="G35" s="176"/>
      <c r="H35" s="52"/>
      <c r="I35" s="113"/>
      <c r="J35" s="175"/>
      <c r="K35" s="52"/>
      <c r="L35" s="52"/>
      <c r="M35" s="53"/>
      <c r="N35" s="197"/>
      <c r="O35" s="42"/>
      <c r="P35" s="43"/>
      <c r="Q35" s="44"/>
      <c r="R35" s="44"/>
      <c r="S35" s="45"/>
      <c r="T35" s="60"/>
      <c r="U35" s="57"/>
      <c r="V35" s="58"/>
      <c r="W35" s="195"/>
      <c r="X35" s="293"/>
      <c r="Y35" s="98"/>
      <c r="Z35" s="99"/>
      <c r="AA35" s="98"/>
      <c r="AB35" s="99"/>
      <c r="AC35" s="144">
        <f t="shared" si="0"/>
        <v>0</v>
      </c>
    </row>
    <row r="36" spans="1:29" s="196" customFormat="1" ht="20.100000000000001" customHeight="1" x14ac:dyDescent="0.5">
      <c r="A36" s="39"/>
      <c r="B36" s="40">
        <f t="shared" si="1"/>
        <v>16</v>
      </c>
      <c r="C36" s="41"/>
      <c r="D36" s="41"/>
      <c r="E36" s="108"/>
      <c r="F36" s="270"/>
      <c r="G36" s="176"/>
      <c r="H36" s="52"/>
      <c r="I36" s="113"/>
      <c r="J36" s="175"/>
      <c r="K36" s="52"/>
      <c r="L36" s="52"/>
      <c r="M36" s="53"/>
      <c r="N36" s="197"/>
      <c r="O36" s="42"/>
      <c r="P36" s="43"/>
      <c r="Q36" s="44"/>
      <c r="R36" s="44"/>
      <c r="S36" s="45"/>
      <c r="T36" s="60"/>
      <c r="U36" s="57"/>
      <c r="V36" s="58"/>
      <c r="W36" s="195"/>
      <c r="X36" s="293"/>
      <c r="Y36" s="98"/>
      <c r="Z36" s="99"/>
      <c r="AA36" s="98"/>
      <c r="AB36" s="99"/>
      <c r="AC36" s="144">
        <f t="shared" si="0"/>
        <v>0</v>
      </c>
    </row>
    <row r="37" spans="1:29" s="196" customFormat="1" ht="20.100000000000001" customHeight="1" x14ac:dyDescent="0.5">
      <c r="A37" s="39"/>
      <c r="B37" s="40">
        <f t="shared" si="1"/>
        <v>17</v>
      </c>
      <c r="C37" s="41"/>
      <c r="D37" s="41"/>
      <c r="E37" s="108"/>
      <c r="F37" s="270"/>
      <c r="G37" s="176"/>
      <c r="H37" s="52"/>
      <c r="I37" s="113"/>
      <c r="J37" s="175"/>
      <c r="K37" s="52"/>
      <c r="L37" s="52"/>
      <c r="M37" s="53"/>
      <c r="N37" s="197"/>
      <c r="O37" s="42"/>
      <c r="P37" s="43"/>
      <c r="Q37" s="44"/>
      <c r="R37" s="44"/>
      <c r="S37" s="45"/>
      <c r="T37" s="60"/>
      <c r="U37" s="57"/>
      <c r="V37" s="58"/>
      <c r="W37" s="195"/>
      <c r="X37" s="293"/>
      <c r="Y37" s="98"/>
      <c r="Z37" s="99"/>
      <c r="AA37" s="98"/>
      <c r="AB37" s="99"/>
      <c r="AC37" s="144">
        <f t="shared" si="0"/>
        <v>0</v>
      </c>
    </row>
    <row r="38" spans="1:29" s="196" customFormat="1" ht="20.100000000000001" customHeight="1" x14ac:dyDescent="0.5">
      <c r="A38" s="39"/>
      <c r="B38" s="40">
        <f t="shared" si="1"/>
        <v>18</v>
      </c>
      <c r="C38" s="41"/>
      <c r="D38" s="41"/>
      <c r="E38" s="108"/>
      <c r="F38" s="270"/>
      <c r="G38" s="176"/>
      <c r="H38" s="52"/>
      <c r="I38" s="113"/>
      <c r="J38" s="175"/>
      <c r="K38" s="52"/>
      <c r="L38" s="52"/>
      <c r="M38" s="53"/>
      <c r="N38" s="197"/>
      <c r="O38" s="42"/>
      <c r="P38" s="43"/>
      <c r="Q38" s="44"/>
      <c r="R38" s="44"/>
      <c r="S38" s="45"/>
      <c r="T38" s="60"/>
      <c r="U38" s="57"/>
      <c r="V38" s="58"/>
      <c r="W38" s="195"/>
      <c r="X38" s="293"/>
      <c r="Y38" s="98"/>
      <c r="Z38" s="99"/>
      <c r="AA38" s="98"/>
      <c r="AB38" s="99"/>
      <c r="AC38" s="144">
        <f t="shared" si="0"/>
        <v>0</v>
      </c>
    </row>
    <row r="39" spans="1:29" s="196" customFormat="1" ht="20.100000000000001" customHeight="1" x14ac:dyDescent="0.5">
      <c r="A39" s="39"/>
      <c r="B39" s="40">
        <f t="shared" si="1"/>
        <v>19</v>
      </c>
      <c r="C39" s="41"/>
      <c r="D39" s="41"/>
      <c r="E39" s="108"/>
      <c r="F39" s="270"/>
      <c r="G39" s="176"/>
      <c r="H39" s="52"/>
      <c r="I39" s="113"/>
      <c r="J39" s="175"/>
      <c r="K39" s="52"/>
      <c r="L39" s="52"/>
      <c r="M39" s="53"/>
      <c r="N39" s="197"/>
      <c r="O39" s="42"/>
      <c r="P39" s="43"/>
      <c r="Q39" s="44"/>
      <c r="R39" s="44"/>
      <c r="S39" s="45"/>
      <c r="T39" s="60"/>
      <c r="U39" s="57"/>
      <c r="V39" s="58"/>
      <c r="W39" s="195"/>
      <c r="X39" s="293"/>
      <c r="Y39" s="98"/>
      <c r="Z39" s="99"/>
      <c r="AA39" s="98"/>
      <c r="AB39" s="99"/>
      <c r="AC39" s="144">
        <f t="shared" si="0"/>
        <v>0</v>
      </c>
    </row>
    <row r="40" spans="1:29" s="196" customFormat="1" ht="20.100000000000001" customHeight="1" x14ac:dyDescent="0.5">
      <c r="A40" s="39"/>
      <c r="B40" s="40">
        <f t="shared" si="1"/>
        <v>20</v>
      </c>
      <c r="C40" s="41"/>
      <c r="D40" s="41"/>
      <c r="E40" s="108"/>
      <c r="F40" s="270"/>
      <c r="G40" s="176"/>
      <c r="H40" s="52"/>
      <c r="I40" s="113"/>
      <c r="J40" s="175"/>
      <c r="K40" s="52"/>
      <c r="L40" s="52"/>
      <c r="M40" s="53"/>
      <c r="N40" s="197"/>
      <c r="O40" s="42"/>
      <c r="P40" s="43"/>
      <c r="Q40" s="44"/>
      <c r="R40" s="44"/>
      <c r="S40" s="45"/>
      <c r="T40" s="60"/>
      <c r="U40" s="57"/>
      <c r="V40" s="58"/>
      <c r="W40" s="195"/>
      <c r="X40" s="293"/>
      <c r="Y40" s="98"/>
      <c r="Z40" s="99"/>
      <c r="AA40" s="98"/>
      <c r="AB40" s="99"/>
      <c r="AC40" s="144">
        <f t="shared" si="0"/>
        <v>0</v>
      </c>
    </row>
    <row r="41" spans="1:29" s="196" customFormat="1" ht="20.100000000000001" customHeight="1" x14ac:dyDescent="0.5">
      <c r="A41" s="39"/>
      <c r="B41" s="40">
        <f t="shared" si="1"/>
        <v>21</v>
      </c>
      <c r="C41" s="41"/>
      <c r="D41" s="41"/>
      <c r="E41" s="108"/>
      <c r="F41" s="270"/>
      <c r="G41" s="176"/>
      <c r="H41" s="52"/>
      <c r="I41" s="113"/>
      <c r="J41" s="175"/>
      <c r="K41" s="52"/>
      <c r="L41" s="52"/>
      <c r="M41" s="53"/>
      <c r="N41" s="197"/>
      <c r="O41" s="42"/>
      <c r="P41" s="43"/>
      <c r="Q41" s="44"/>
      <c r="R41" s="44"/>
      <c r="S41" s="45"/>
      <c r="T41" s="60"/>
      <c r="U41" s="57"/>
      <c r="V41" s="58"/>
      <c r="W41" s="195"/>
      <c r="X41" s="293"/>
      <c r="Y41" s="98"/>
      <c r="Z41" s="99"/>
      <c r="AA41" s="98"/>
      <c r="AB41" s="99"/>
      <c r="AC41" s="144">
        <f t="shared" si="0"/>
        <v>0</v>
      </c>
    </row>
    <row r="42" spans="1:29" s="196" customFormat="1" ht="20.100000000000001" customHeight="1" x14ac:dyDescent="0.5">
      <c r="A42" s="39"/>
      <c r="B42" s="40">
        <f t="shared" si="1"/>
        <v>22</v>
      </c>
      <c r="C42" s="41"/>
      <c r="D42" s="41"/>
      <c r="E42" s="108"/>
      <c r="F42" s="270"/>
      <c r="G42" s="176"/>
      <c r="H42" s="52"/>
      <c r="I42" s="113"/>
      <c r="J42" s="175"/>
      <c r="K42" s="52"/>
      <c r="L42" s="52"/>
      <c r="M42" s="53"/>
      <c r="N42" s="197"/>
      <c r="O42" s="42"/>
      <c r="P42" s="43"/>
      <c r="Q42" s="44"/>
      <c r="R42" s="44"/>
      <c r="S42" s="45"/>
      <c r="T42" s="60"/>
      <c r="U42" s="57"/>
      <c r="V42" s="58"/>
      <c r="W42" s="195"/>
      <c r="X42" s="293"/>
      <c r="Y42" s="98"/>
      <c r="Z42" s="99"/>
      <c r="AA42" s="98"/>
      <c r="AB42" s="99"/>
      <c r="AC42" s="144">
        <f t="shared" si="0"/>
        <v>0</v>
      </c>
    </row>
    <row r="43" spans="1:29" s="196" customFormat="1" ht="20.100000000000001" customHeight="1" x14ac:dyDescent="0.5">
      <c r="A43" s="39"/>
      <c r="B43" s="40">
        <f t="shared" si="1"/>
        <v>23</v>
      </c>
      <c r="C43" s="41"/>
      <c r="D43" s="41"/>
      <c r="E43" s="108"/>
      <c r="F43" s="270"/>
      <c r="G43" s="176"/>
      <c r="H43" s="52"/>
      <c r="I43" s="113"/>
      <c r="J43" s="175"/>
      <c r="K43" s="52"/>
      <c r="L43" s="52"/>
      <c r="M43" s="53"/>
      <c r="N43" s="197"/>
      <c r="O43" s="42"/>
      <c r="P43" s="43"/>
      <c r="Q43" s="44"/>
      <c r="R43" s="44"/>
      <c r="S43" s="45"/>
      <c r="T43" s="60"/>
      <c r="U43" s="57"/>
      <c r="V43" s="58"/>
      <c r="W43" s="195"/>
      <c r="X43" s="293"/>
      <c r="Y43" s="98"/>
      <c r="Z43" s="99"/>
      <c r="AA43" s="98"/>
      <c r="AB43" s="99"/>
      <c r="AC43" s="144">
        <f t="shared" si="0"/>
        <v>0</v>
      </c>
    </row>
    <row r="44" spans="1:29" s="196" customFormat="1" ht="20.100000000000001" customHeight="1" x14ac:dyDescent="0.5">
      <c r="A44" s="39"/>
      <c r="B44" s="40">
        <f t="shared" si="1"/>
        <v>24</v>
      </c>
      <c r="C44" s="41"/>
      <c r="D44" s="41"/>
      <c r="E44" s="108"/>
      <c r="F44" s="270"/>
      <c r="G44" s="176"/>
      <c r="H44" s="52"/>
      <c r="I44" s="113"/>
      <c r="J44" s="175"/>
      <c r="K44" s="52"/>
      <c r="L44" s="52"/>
      <c r="M44" s="53"/>
      <c r="N44" s="197"/>
      <c r="O44" s="42"/>
      <c r="P44" s="43"/>
      <c r="Q44" s="44"/>
      <c r="R44" s="44"/>
      <c r="S44" s="45"/>
      <c r="T44" s="60"/>
      <c r="U44" s="57"/>
      <c r="V44" s="58"/>
      <c r="W44" s="195"/>
      <c r="X44" s="293"/>
      <c r="Y44" s="98"/>
      <c r="Z44" s="99"/>
      <c r="AA44" s="98"/>
      <c r="AB44" s="99"/>
      <c r="AC44" s="144">
        <f t="shared" si="0"/>
        <v>0</v>
      </c>
    </row>
    <row r="45" spans="1:29" s="196" customFormat="1" ht="20.100000000000001" customHeight="1" thickBot="1" x14ac:dyDescent="0.55000000000000004">
      <c r="A45" s="39"/>
      <c r="B45" s="46">
        <f>B44+1</f>
        <v>25</v>
      </c>
      <c r="C45" s="47"/>
      <c r="D45" s="47"/>
      <c r="E45" s="109"/>
      <c r="F45" s="275"/>
      <c r="G45" s="54"/>
      <c r="H45" s="54"/>
      <c r="I45" s="114"/>
      <c r="J45" s="177"/>
      <c r="K45" s="54"/>
      <c r="L45" s="54"/>
      <c r="M45" s="48"/>
      <c r="N45" s="198"/>
      <c r="O45" s="276"/>
      <c r="P45" s="277"/>
      <c r="Q45" s="278"/>
      <c r="R45" s="278"/>
      <c r="S45" s="279"/>
      <c r="T45" s="280"/>
      <c r="U45" s="281"/>
      <c r="V45" s="282"/>
      <c r="W45" s="287"/>
      <c r="X45" s="295"/>
      <c r="Y45" s="100"/>
      <c r="Z45" s="101"/>
      <c r="AA45" s="100"/>
      <c r="AB45" s="101"/>
      <c r="AC45" s="80">
        <f t="shared" si="0"/>
        <v>0</v>
      </c>
    </row>
    <row r="46" spans="1:29" s="199" customFormat="1" ht="20.100000000000001" customHeight="1" thickBot="1" x14ac:dyDescent="0.55000000000000004">
      <c r="A46" s="16"/>
      <c r="B46" s="266" t="s">
        <v>65</v>
      </c>
      <c r="C46" s="266"/>
      <c r="D46" s="266"/>
      <c r="E46" s="266"/>
      <c r="F46" s="266"/>
      <c r="G46" s="266"/>
      <c r="H46" s="306"/>
      <c r="I46" s="306"/>
      <c r="J46" s="2"/>
      <c r="K46" s="2"/>
      <c r="L46" s="2"/>
      <c r="M46" s="2"/>
      <c r="N46" s="2"/>
      <c r="O46" s="285" t="s">
        <v>73</v>
      </c>
      <c r="P46" s="286"/>
      <c r="Q46" s="286"/>
      <c r="R46" s="286"/>
      <c r="S46" s="286"/>
      <c r="T46" s="286"/>
      <c r="U46" s="286"/>
      <c r="V46" s="286"/>
      <c r="W46" s="286"/>
      <c r="X46" s="286"/>
      <c r="Y46" s="283"/>
      <c r="Z46" s="284"/>
      <c r="AA46" s="162"/>
      <c r="AB46" s="163"/>
      <c r="AC46" s="90">
        <f>SUM(AC21:AC45)</f>
        <v>0</v>
      </c>
    </row>
    <row r="47" spans="1:29" s="199" customFormat="1" ht="20.100000000000001" customHeight="1" x14ac:dyDescent="0.5">
      <c r="A47" s="16"/>
      <c r="B47" s="266"/>
      <c r="C47" s="266"/>
      <c r="D47" s="266"/>
      <c r="E47" s="266"/>
      <c r="F47" s="266"/>
      <c r="G47" s="266"/>
      <c r="H47" s="306" t="s">
        <v>66</v>
      </c>
      <c r="I47" s="306"/>
      <c r="J47" s="2"/>
      <c r="K47" s="2"/>
      <c r="L47" s="149" t="s">
        <v>49</v>
      </c>
      <c r="M47" s="2"/>
      <c r="N47" s="2"/>
      <c r="O47" s="3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164"/>
      <c r="AB47" s="164"/>
      <c r="AC47" s="17"/>
    </row>
    <row r="48" spans="1:29" s="199" customFormat="1" ht="20.100000000000001" customHeight="1" x14ac:dyDescent="0.5">
      <c r="A48" s="16"/>
      <c r="B48" s="266"/>
      <c r="C48" s="266"/>
      <c r="D48" s="266"/>
      <c r="E48" s="266"/>
      <c r="F48" s="266"/>
      <c r="G48" s="266"/>
      <c r="H48" s="203" t="s">
        <v>75</v>
      </c>
      <c r="I48" s="203"/>
      <c r="J48" s="203"/>
      <c r="K48" s="203"/>
      <c r="L48" s="308" t="s">
        <v>77</v>
      </c>
      <c r="M48" s="309"/>
      <c r="N48" s="309"/>
      <c r="O48" s="39"/>
      <c r="P48" s="39"/>
      <c r="Q48" s="39"/>
      <c r="R48" s="146"/>
      <c r="S48" s="145"/>
      <c r="T48" s="145"/>
      <c r="U48" s="145"/>
      <c r="V48" s="3"/>
      <c r="W48" s="3"/>
      <c r="X48" s="3"/>
      <c r="Y48" s="3"/>
      <c r="Z48" s="3"/>
      <c r="AA48" s="164"/>
      <c r="AB48" s="164"/>
      <c r="AC48" s="17"/>
    </row>
    <row r="49" spans="1:29" ht="20.100000000000001" customHeight="1" x14ac:dyDescent="0.5">
      <c r="A49" s="2"/>
      <c r="B49" s="266"/>
      <c r="C49" s="266"/>
      <c r="D49" s="266"/>
      <c r="E49" s="266"/>
      <c r="F49" s="266"/>
      <c r="G49" s="266"/>
      <c r="H49" s="203" t="s">
        <v>74</v>
      </c>
      <c r="I49" s="203"/>
      <c r="J49" s="203"/>
      <c r="K49" s="203"/>
      <c r="L49" s="310" t="s">
        <v>78</v>
      </c>
      <c r="M49" s="311"/>
      <c r="N49" s="311"/>
      <c r="O49" s="148"/>
      <c r="P49" s="39"/>
      <c r="Q49" s="39"/>
      <c r="R49" s="146"/>
      <c r="S49" s="146"/>
      <c r="T49" s="146"/>
      <c r="U49" s="147"/>
      <c r="V49" s="2"/>
      <c r="W49" s="2"/>
      <c r="X49" s="2"/>
      <c r="Y49" s="2"/>
      <c r="Z49" s="2"/>
      <c r="AA49" s="164"/>
      <c r="AB49" s="164"/>
      <c r="AC49" s="4"/>
    </row>
    <row r="50" spans="1:29" ht="21" customHeight="1" x14ac:dyDescent="0.5">
      <c r="A50" s="2"/>
      <c r="B50" s="266"/>
      <c r="C50" s="266"/>
      <c r="D50" s="266"/>
      <c r="E50" s="266"/>
      <c r="F50" s="266"/>
      <c r="G50" s="266"/>
      <c r="H50" s="203" t="s">
        <v>76</v>
      </c>
      <c r="I50" s="203"/>
      <c r="J50" s="203"/>
      <c r="K50" s="203"/>
      <c r="L50" s="312" t="s">
        <v>79</v>
      </c>
      <c r="M50" s="312"/>
      <c r="N50" s="312"/>
      <c r="O50" s="252"/>
      <c r="P50" s="252"/>
      <c r="Q50" s="252"/>
      <c r="R50" s="252"/>
      <c r="S50" s="252"/>
      <c r="T50" s="30"/>
      <c r="U50" s="252"/>
      <c r="V50" s="252"/>
      <c r="W50" s="252"/>
      <c r="X50" s="252"/>
      <c r="Y50" s="252"/>
      <c r="Z50" s="252"/>
      <c r="AA50" s="252"/>
      <c r="AB50" s="252"/>
      <c r="AC50" s="252"/>
    </row>
    <row r="51" spans="1:29" ht="21" customHeight="1" x14ac:dyDescent="0.5">
      <c r="A51" s="2"/>
      <c r="B51" s="30"/>
      <c r="C51" s="30"/>
      <c r="D51" s="30"/>
      <c r="E51" s="30"/>
      <c r="F51" s="305"/>
      <c r="G51" s="30"/>
      <c r="H51" s="307"/>
      <c r="I51" s="307"/>
      <c r="J51" s="307"/>
      <c r="K51" s="307"/>
      <c r="L51" s="50"/>
      <c r="M51" s="50"/>
      <c r="N51" s="50"/>
      <c r="O51" s="252"/>
      <c r="P51" s="252"/>
      <c r="Q51" s="252"/>
      <c r="R51" s="252"/>
      <c r="S51" s="252"/>
      <c r="T51" s="30"/>
      <c r="U51" s="252"/>
      <c r="V51" s="252"/>
      <c r="W51" s="252"/>
      <c r="X51" s="252"/>
      <c r="Y51" s="252"/>
      <c r="Z51" s="252"/>
      <c r="AA51" s="252"/>
      <c r="AB51" s="252"/>
      <c r="AC51" s="252"/>
    </row>
    <row r="52" spans="1:29" ht="21" customHeight="1" x14ac:dyDescent="0.5">
      <c r="A52" s="2"/>
      <c r="B52" s="30"/>
      <c r="C52" s="30"/>
      <c r="D52" s="30"/>
      <c r="E52" s="30"/>
      <c r="F52" s="305"/>
      <c r="G52" s="30"/>
      <c r="H52" s="30"/>
      <c r="I52" s="30"/>
      <c r="J52" s="30"/>
      <c r="K52" s="30"/>
      <c r="L52" s="50"/>
      <c r="M52" s="50"/>
      <c r="N52" s="50"/>
      <c r="O52" s="252"/>
      <c r="P52" s="252"/>
      <c r="Q52" s="252"/>
      <c r="R52" s="252"/>
      <c r="S52" s="252"/>
      <c r="T52" s="30"/>
      <c r="U52" s="252"/>
      <c r="V52" s="252"/>
      <c r="W52" s="252"/>
      <c r="X52" s="252"/>
      <c r="Y52" s="252"/>
      <c r="Z52" s="252"/>
      <c r="AA52" s="252"/>
      <c r="AB52" s="252"/>
      <c r="AC52" s="252"/>
    </row>
    <row r="53" spans="1:29" ht="21" customHeight="1" x14ac:dyDescent="0.5">
      <c r="F53" s="305"/>
      <c r="K53" s="202"/>
      <c r="L53" s="202"/>
      <c r="M53" s="202"/>
      <c r="N53" s="202"/>
      <c r="O53" s="252"/>
      <c r="P53" s="252"/>
      <c r="Q53" s="252"/>
      <c r="R53" s="252"/>
      <c r="S53" s="252"/>
      <c r="T53" s="30"/>
      <c r="U53" s="252"/>
      <c r="V53" s="252"/>
      <c r="W53" s="252"/>
      <c r="X53" s="252"/>
      <c r="Y53" s="252"/>
      <c r="Z53" s="252"/>
      <c r="AA53" s="252"/>
      <c r="AB53" s="252"/>
      <c r="AC53" s="252"/>
    </row>
    <row r="54" spans="1:29" ht="21" customHeight="1" x14ac:dyDescent="0.5">
      <c r="B54" s="201"/>
      <c r="L54" s="201"/>
      <c r="M54" s="201"/>
      <c r="N54" s="201"/>
      <c r="O54" s="252"/>
      <c r="P54" s="252"/>
      <c r="Q54" s="252"/>
      <c r="R54" s="252"/>
      <c r="S54" s="252"/>
      <c r="T54" s="30"/>
      <c r="U54" s="30"/>
      <c r="V54" s="30"/>
      <c r="W54" s="30"/>
      <c r="X54" s="30"/>
      <c r="Y54" s="30"/>
      <c r="Z54" s="30"/>
      <c r="AA54" s="2"/>
      <c r="AB54" s="2"/>
      <c r="AC54" s="30"/>
    </row>
    <row r="55" spans="1:29" ht="21" customHeight="1" x14ac:dyDescent="0.5"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5"/>
      <c r="AB55" s="165"/>
      <c r="AC55" s="166"/>
    </row>
    <row r="56" spans="1:29" ht="20.100000000000001" customHeight="1" x14ac:dyDescent="0.5"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5"/>
      <c r="AB56" s="165"/>
      <c r="AC56" s="166"/>
    </row>
    <row r="57" spans="1:29" ht="20.100000000000001" customHeight="1" x14ac:dyDescent="0.5">
      <c r="AA57" s="166"/>
      <c r="AB57" s="166"/>
    </row>
    <row r="58" spans="1:29" ht="20.100000000000001" customHeight="1" x14ac:dyDescent="0.5">
      <c r="AA58" s="166"/>
      <c r="AB58" s="166"/>
    </row>
    <row r="59" spans="1:29" ht="20.100000000000001" customHeight="1" x14ac:dyDescent="0.5">
      <c r="AA59" s="166"/>
      <c r="AB59" s="166"/>
    </row>
    <row r="60" spans="1:29" ht="20.100000000000001" customHeight="1" x14ac:dyDescent="0.5"/>
    <row r="61" spans="1:29" ht="20.100000000000001" customHeight="1" x14ac:dyDescent="0.5"/>
    <row r="62" spans="1:29" ht="20.100000000000001" customHeight="1" x14ac:dyDescent="0.5"/>
    <row r="63" spans="1:29" ht="20.100000000000001" customHeight="1" x14ac:dyDescent="0.5"/>
    <row r="64" spans="1:29" ht="20.100000000000001" customHeight="1" x14ac:dyDescent="0.5"/>
    <row r="65" ht="20.100000000000001" customHeight="1" x14ac:dyDescent="0.5"/>
    <row r="66" ht="20.100000000000001" customHeight="1" x14ac:dyDescent="0.5"/>
    <row r="67" ht="20.100000000000001" customHeight="1" x14ac:dyDescent="0.5"/>
  </sheetData>
  <sheetProtection algorithmName="SHA-512" hashValue="RribI+bfxJRz9kH3UoV7jl8BO//9p/C12cSUagmUhs7vxPrlYt+zIOgsyhvqSB3+g0aDbaaSfX7SAU6QTPmyqQ==" saltValue="dtkjMYGF3x4mEiorOQLIcQ==" spinCount="100000" sheet="1" objects="1" scenarios="1" selectLockedCells="1"/>
  <mergeCells count="40">
    <mergeCell ref="U50:AC53"/>
    <mergeCell ref="AC17:AC18"/>
    <mergeCell ref="B46:G50"/>
    <mergeCell ref="H46:I46"/>
    <mergeCell ref="O46:Z46"/>
    <mergeCell ref="H47:I47"/>
    <mergeCell ref="H48:K48"/>
    <mergeCell ref="H49:K49"/>
    <mergeCell ref="H50:K50"/>
    <mergeCell ref="L50:N50"/>
    <mergeCell ref="O50:S54"/>
    <mergeCell ref="W15:X16"/>
    <mergeCell ref="Y15:Z16"/>
    <mergeCell ref="AA15:AB16"/>
    <mergeCell ref="F17:I17"/>
    <mergeCell ref="J17:M17"/>
    <mergeCell ref="O17:S17"/>
    <mergeCell ref="T17:V17"/>
    <mergeCell ref="W17:X17"/>
    <mergeCell ref="B12:E12"/>
    <mergeCell ref="J12:P12"/>
    <mergeCell ref="B15:B18"/>
    <mergeCell ref="C15:C18"/>
    <mergeCell ref="D15:D18"/>
    <mergeCell ref="E15:E18"/>
    <mergeCell ref="F15:M16"/>
    <mergeCell ref="N15:V16"/>
    <mergeCell ref="V10:W10"/>
    <mergeCell ref="X10:X11"/>
    <mergeCell ref="Y10:Y11"/>
    <mergeCell ref="B11:D11"/>
    <mergeCell ref="R11:S11"/>
    <mergeCell ref="T11:U11"/>
    <mergeCell ref="V11:W11"/>
    <mergeCell ref="B1:D1"/>
    <mergeCell ref="B2:D2"/>
    <mergeCell ref="B9:D9"/>
    <mergeCell ref="B10:E10"/>
    <mergeCell ref="J10:P10"/>
    <mergeCell ref="R10:U10"/>
  </mergeCells>
  <conditionalFormatting sqref="E19:E45 G19:I20 K19:N20 N21:N45">
    <cfRule type="containsText" dxfId="5" priority="6" stopIfTrue="1" operator="containsText" text="kg">
      <formula>NOT(ISERROR(SEARCH("kg",E19)))</formula>
    </cfRule>
  </conditionalFormatting>
  <conditionalFormatting sqref="J21:J45">
    <cfRule type="containsText" dxfId="4" priority="2" stopIfTrue="1" operator="containsText" text="kg">
      <formula>NOT(ISERROR(SEARCH("kg",J21)))</formula>
    </cfRule>
  </conditionalFormatting>
  <conditionalFormatting sqref="G21:I45 K21:M45">
    <cfRule type="containsText" dxfId="3" priority="5" stopIfTrue="1" operator="containsText" text="kg">
      <formula>NOT(ISERROR(SEARCH("kg",G21)))</formula>
    </cfRule>
  </conditionalFormatting>
  <conditionalFormatting sqref="F44:F45">
    <cfRule type="containsText" dxfId="2" priority="4" stopIfTrue="1" operator="containsText" text="kg">
      <formula>NOT(ISERROR(SEARCH("kg",F44)))</formula>
    </cfRule>
  </conditionalFormatting>
  <conditionalFormatting sqref="F19:F43">
    <cfRule type="containsText" dxfId="1" priority="3" stopIfTrue="1" operator="containsText" text="kg">
      <formula>NOT(ISERROR(SEARCH("kg",F19)))</formula>
    </cfRule>
  </conditionalFormatting>
  <conditionalFormatting sqref="J19:J20">
    <cfRule type="containsText" dxfId="0" priority="1" stopIfTrue="1" operator="containsText" text="kg">
      <formula>NOT(ISERROR(SEARCH("kg",J19)))</formula>
    </cfRule>
  </conditionalFormatting>
  <dataValidations count="8">
    <dataValidation type="list" allowBlank="1" showInputMessage="1" showErrorMessage="1" sqref="J19:J45">
      <formula1>"21-05-2017, 22-05-2017, 23-05-2017, 24-05-2017,25-05-2017, "</formula1>
    </dataValidation>
    <dataValidation type="list" allowBlank="1" showInputMessage="1" showErrorMessage="1" sqref="F19:F45">
      <formula1>"17/05/2017,18/05/2017,19/05/2017, 20/05/2017, 21/05/2017"</formula1>
    </dataValidation>
    <dataValidation type="list" allowBlank="1" showInputMessage="1" showErrorMessage="1" sqref="N19:N45">
      <formula1>"BB, HB,"</formula1>
    </dataValidation>
    <dataValidation type="list" allowBlank="1" showInputMessage="1" showErrorMessage="1" sqref="W19:X45">
      <formula1>"YES,NO"</formula1>
    </dataValidation>
    <dataValidation type="list" allowBlank="1" showInputMessage="1" showErrorMessage="1" sqref="Y19:Z45 AA65552:AB65583 AA131088:AB131119 AA196624:AB196655 AA262160:AB262191 AA327696:AB327727 AA393232:AB393263 AA458768:AB458799 AA524304:AB524335 AA589840:AB589871 AA655376:AB655407 AA720912:AB720943 AA786448:AB786479 AA851984:AB852015 AA917520:AB917551 AA983056:AB983087 AA19:AB49">
      <formula1>"Yes, No"</formula1>
    </dataValidation>
    <dataValidation type="list" allowBlank="1" showInputMessage="1" showErrorMessage="1" sqref="E19:E45">
      <formula1>"'-55 Kg, '-60 Kg, '-66 Kg, '-73 Kg, '-81 Kg, '-90 Kg, '-100 Kg, '+100 Kg, '-44 Kg, '-48 Kg, '-52 Kg, '-57 Kg, '-63 Kg, '-70 Kg, '-78 Kg, '+78 Kg, Coach, Official, Referee, Medic, Press"</formula1>
    </dataValidation>
    <dataValidation type="list" allowBlank="1" showInputMessage="1" showErrorMessage="1" sqref="O19:V45">
      <formula1>"Single, Twin/Triple"</formula1>
    </dataValidation>
    <dataValidation imeMode="off" allowBlank="1" showInputMessage="1" showErrorMessage="1" sqref="AA51:AB51 P47:Z48 L55:N166 D13:L13 O55:O167 AD49:IY168 AC57:AC167 C21:D45 E11:N11 J46:L46 B10 B55:B166 C59:K166 H46:H47 P57:Z167 Z13:AE13 AA983050:AB983050 AA65586:AB65587 AA131122:AB131123 AA196658:AB196659 AA262194:AB262195 AA327730:AB327731 AA393266:AB393267 AA458802:AB458803 AA524338:AB524339 AA589874:AB589875 AA655410:AB655411 AA720946:AB720947 AA786482:AB786483 AA852018:AB852019 AA917554:AB917555 AA983090:AB983091 AA60:AB170 AA65596:AB65706 AA131132:AB131242 AA196668:AB196778 AA262204:AB262314 AA327740:AB327850 AA393276:AB393386 AA458812:AB458922 AA524348:AB524458 AA589884:AB589994 AA655420:AB655530 AA720956:AB721066 AA786492:AB786602 AA852028:AB852138 AA917564:AB917674 AA983100:AB983210 AA65546:AB65546 AA131082:AB131082 AA196618:AB196618 AA262154:AB262154 AA327690:AB327690 AA393226:AB393226 AA458762:AB458762 AA524298:AB524298 AA589834:AB589834 AA655370:AB655370 AA720906:AB720906 AA786442:AB786442 AA851978:AB851978 AA917514:AB917514 L48 AC46:AC48 M46:O47 J47:K47"/>
  </dataValidations>
  <printOptions horizontalCentered="1" verticalCentered="1"/>
  <pageMargins left="0.23622047244094491" right="0.2" top="0.5" bottom="0.26" header="0.31496062992125984" footer="0.16"/>
  <pageSetup paperSize="9" scale="3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7"/>
  <sheetViews>
    <sheetView showGridLines="0" showZeros="0" tabSelected="1" view="pageBreakPreview" topLeftCell="O37" zoomScale="67" zoomScaleNormal="67" zoomScaleSheetLayoutView="67" workbookViewId="0">
      <selection activeCell="AB44" sqref="AB44"/>
    </sheetView>
  </sheetViews>
  <sheetFormatPr baseColWidth="10" defaultColWidth="12.5859375" defaultRowHeight="13.8" x14ac:dyDescent="0.5"/>
  <cols>
    <col min="1" max="1" width="2.703125" style="165" customWidth="1"/>
    <col min="2" max="2" width="7.29296875" style="165" customWidth="1"/>
    <col min="3" max="4" width="23.5859375" style="165" customWidth="1"/>
    <col min="5" max="5" width="15.703125" style="165" customWidth="1"/>
    <col min="6" max="14" width="14.703125" style="165" customWidth="1"/>
    <col min="15" max="15" width="13.703125" style="167" customWidth="1"/>
    <col min="16" max="17" width="13.703125" style="165" customWidth="1"/>
    <col min="18" max="18" width="14.5859375" style="165" customWidth="1"/>
    <col min="19" max="24" width="13.703125" style="167" customWidth="1"/>
    <col min="25" max="25" width="18.1171875" style="167" customWidth="1"/>
    <col min="26" max="26" width="17.1171875" style="167" bestFit="1" customWidth="1"/>
    <col min="27" max="27" width="12.1171875" style="167" customWidth="1"/>
    <col min="28" max="28" width="12.29296875" style="167" customWidth="1"/>
    <col min="29" max="29" width="13.703125" style="200" customWidth="1"/>
    <col min="30" max="31" width="12.703125" style="200" customWidth="1"/>
    <col min="32" max="32" width="12.703125" style="165" customWidth="1"/>
    <col min="33" max="16384" width="12.5859375" style="165"/>
  </cols>
  <sheetData>
    <row r="1" spans="1:33" ht="24.75" customHeight="1" x14ac:dyDescent="0.5">
      <c r="A1" s="2"/>
      <c r="B1" s="205" t="s">
        <v>10</v>
      </c>
      <c r="C1" s="205"/>
      <c r="D1" s="205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178"/>
      <c r="AE1" s="178"/>
    </row>
    <row r="2" spans="1:33" ht="15.75" customHeight="1" x14ac:dyDescent="0.5">
      <c r="A2" s="2"/>
      <c r="B2" s="219" t="s">
        <v>67</v>
      </c>
      <c r="C2" s="219"/>
      <c r="D2" s="219"/>
      <c r="E2" s="2"/>
      <c r="F2" s="2"/>
      <c r="G2" s="2"/>
      <c r="H2" s="2"/>
      <c r="I2" s="2"/>
      <c r="J2" s="2"/>
      <c r="K2" s="2"/>
      <c r="L2" s="2"/>
      <c r="M2" s="2"/>
      <c r="N2" s="2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79"/>
      <c r="AE2" s="179"/>
    </row>
    <row r="3" spans="1:33" ht="20.100000000000001" x14ac:dyDescent="0.5">
      <c r="A3" s="2"/>
      <c r="B3" s="4" t="s">
        <v>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179"/>
      <c r="AE3" s="179"/>
    </row>
    <row r="4" spans="1:33" ht="17.7" x14ac:dyDescent="0.5">
      <c r="A4" s="2"/>
      <c r="B4" s="170" t="s">
        <v>58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179"/>
      <c r="AE4" s="179"/>
    </row>
    <row r="5" spans="1:33" ht="17.7" x14ac:dyDescent="0.5">
      <c r="A5" s="2"/>
      <c r="B5" s="171" t="s">
        <v>69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179"/>
      <c r="AE5" s="179"/>
    </row>
    <row r="6" spans="1:33" ht="17.7" x14ac:dyDescent="0.5">
      <c r="A6" s="2"/>
      <c r="B6" s="171" t="s">
        <v>70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179"/>
      <c r="AE6" s="179"/>
    </row>
    <row r="7" spans="1:33" ht="15.75" customHeight="1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179"/>
      <c r="AE7" s="179"/>
    </row>
    <row r="8" spans="1:33" ht="16" customHeight="1" x14ac:dyDescent="0.5">
      <c r="A8" s="2"/>
      <c r="B8" s="4" t="s">
        <v>0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7"/>
      <c r="P8" s="27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180"/>
      <c r="AE8" s="180"/>
    </row>
    <row r="9" spans="1:33" ht="23.25" customHeight="1" thickBot="1" x14ac:dyDescent="0.5">
      <c r="A9" s="2"/>
      <c r="B9" s="204" t="s">
        <v>1</v>
      </c>
      <c r="C9" s="204"/>
      <c r="D9" s="204"/>
      <c r="E9" s="7"/>
      <c r="F9" s="7"/>
      <c r="G9" s="7"/>
      <c r="H9" s="7"/>
      <c r="I9" s="7"/>
      <c r="J9" s="19" t="s">
        <v>2</v>
      </c>
      <c r="K9" s="19"/>
      <c r="L9" s="19"/>
      <c r="M9" s="19"/>
      <c r="N9" s="19"/>
      <c r="O9" s="19"/>
      <c r="P9" s="19"/>
      <c r="Q9" s="21"/>
      <c r="R9" s="31" t="s">
        <v>14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2"/>
      <c r="AD9" s="180"/>
      <c r="AE9" s="180"/>
    </row>
    <row r="10" spans="1:33" ht="30.75" customHeight="1" thickBot="1" x14ac:dyDescent="0.55000000000000004">
      <c r="B10" s="206"/>
      <c r="C10" s="207"/>
      <c r="D10" s="207"/>
      <c r="E10" s="208"/>
      <c r="F10" s="18"/>
      <c r="G10" s="18"/>
      <c r="H10" s="18"/>
      <c r="I10" s="18"/>
      <c r="J10" s="206"/>
      <c r="K10" s="207"/>
      <c r="L10" s="207"/>
      <c r="M10" s="207"/>
      <c r="N10" s="207"/>
      <c r="O10" s="207"/>
      <c r="P10" s="208"/>
      <c r="Q10" s="49"/>
      <c r="R10" s="237" t="s">
        <v>44</v>
      </c>
      <c r="S10" s="237"/>
      <c r="T10" s="237"/>
      <c r="U10" s="237"/>
      <c r="V10" s="234" t="s">
        <v>45</v>
      </c>
      <c r="W10" s="234"/>
      <c r="X10" s="233" t="s">
        <v>35</v>
      </c>
      <c r="Y10" s="236" t="s">
        <v>47</v>
      </c>
      <c r="Z10" s="2"/>
      <c r="AA10" s="2"/>
      <c r="AB10" s="2"/>
      <c r="AC10" s="6"/>
      <c r="AD10" s="180"/>
      <c r="AE10" s="165"/>
    </row>
    <row r="11" spans="1:33" s="181" customFormat="1" ht="20.25" customHeight="1" thickBot="1" x14ac:dyDescent="0.5">
      <c r="A11" s="9"/>
      <c r="B11" s="216" t="s">
        <v>3</v>
      </c>
      <c r="C11" s="216"/>
      <c r="D11" s="216"/>
      <c r="E11" s="8"/>
      <c r="F11" s="13"/>
      <c r="G11" s="13"/>
      <c r="H11" s="13"/>
      <c r="I11" s="13"/>
      <c r="J11" s="20" t="s">
        <v>4</v>
      </c>
      <c r="K11" s="20"/>
      <c r="L11" s="20"/>
      <c r="M11" s="20"/>
      <c r="N11" s="20"/>
      <c r="O11" s="20"/>
      <c r="P11" s="20"/>
      <c r="Q11" s="22"/>
      <c r="R11" s="224" t="s">
        <v>40</v>
      </c>
      <c r="S11" s="224"/>
      <c r="T11" s="238" t="s">
        <v>41</v>
      </c>
      <c r="U11" s="238"/>
      <c r="V11" s="235" t="s">
        <v>46</v>
      </c>
      <c r="W11" s="235"/>
      <c r="X11" s="233"/>
      <c r="Y11" s="236"/>
      <c r="Z11" s="9"/>
      <c r="AA11" s="9"/>
      <c r="AB11" s="9"/>
      <c r="AC11" s="6"/>
      <c r="AD11" s="180"/>
    </row>
    <row r="12" spans="1:33" ht="22.5" thickBot="1" x14ac:dyDescent="0.65">
      <c r="B12" s="209"/>
      <c r="C12" s="210"/>
      <c r="D12" s="210"/>
      <c r="E12" s="211"/>
      <c r="F12" s="18"/>
      <c r="G12" s="18"/>
      <c r="H12" s="18"/>
      <c r="I12" s="18"/>
      <c r="J12" s="220"/>
      <c r="K12" s="221"/>
      <c r="L12" s="221"/>
      <c r="M12" s="222"/>
      <c r="N12" s="222"/>
      <c r="O12" s="222"/>
      <c r="P12" s="223"/>
      <c r="Q12" s="126"/>
      <c r="R12" s="129" t="s">
        <v>42</v>
      </c>
      <c r="S12" s="129" t="s">
        <v>43</v>
      </c>
      <c r="T12" s="130" t="s">
        <v>42</v>
      </c>
      <c r="U12" s="130" t="s">
        <v>43</v>
      </c>
      <c r="V12" s="131" t="s">
        <v>42</v>
      </c>
      <c r="W12" s="131" t="s">
        <v>43</v>
      </c>
      <c r="X12" s="132" t="s">
        <v>39</v>
      </c>
      <c r="Y12" s="138" t="s">
        <v>39</v>
      </c>
      <c r="Z12" s="2"/>
      <c r="AA12" s="2"/>
      <c r="AB12" s="2"/>
      <c r="AC12" s="2"/>
      <c r="AD12" s="165"/>
      <c r="AE12" s="165"/>
    </row>
    <row r="13" spans="1:33" s="181" customFormat="1" ht="19.5" customHeight="1" x14ac:dyDescent="0.5">
      <c r="A13" s="9"/>
      <c r="B13" s="9"/>
      <c r="C13" s="10"/>
      <c r="D13" s="11"/>
      <c r="E13" s="12"/>
      <c r="F13" s="12"/>
      <c r="G13" s="12"/>
      <c r="H13" s="12"/>
      <c r="I13" s="12"/>
      <c r="J13" s="12"/>
      <c r="K13" s="12"/>
      <c r="L13" s="12"/>
      <c r="M13" s="119"/>
      <c r="N13" s="119"/>
      <c r="O13" s="119"/>
      <c r="P13" s="119"/>
      <c r="Q13" s="120"/>
      <c r="R13" s="140">
        <v>85</v>
      </c>
      <c r="S13" s="140">
        <v>55</v>
      </c>
      <c r="T13" s="140">
        <v>95</v>
      </c>
      <c r="U13" s="140">
        <v>65</v>
      </c>
      <c r="V13" s="150">
        <v>85</v>
      </c>
      <c r="W13" s="141">
        <v>55</v>
      </c>
      <c r="X13" s="142">
        <v>9</v>
      </c>
      <c r="Y13" s="139">
        <v>35</v>
      </c>
      <c r="Z13" s="24"/>
      <c r="AA13" s="24"/>
      <c r="AB13" s="24"/>
      <c r="AC13" s="25"/>
      <c r="AD13" s="182"/>
      <c r="AE13" s="182"/>
      <c r="AF13" s="183"/>
      <c r="AG13" s="183"/>
    </row>
    <row r="14" spans="1:33" ht="24" customHeight="1" thickBot="1" x14ac:dyDescent="0.75">
      <c r="A14" s="2"/>
      <c r="B14" s="14" t="s">
        <v>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2"/>
      <c r="Q14" s="2"/>
      <c r="R14" s="127"/>
      <c r="S14" s="127"/>
      <c r="T14" s="127"/>
      <c r="U14" s="127"/>
      <c r="V14" s="127"/>
      <c r="W14" s="127"/>
      <c r="X14" s="128"/>
      <c r="Y14" s="26"/>
      <c r="Z14" s="26"/>
      <c r="AA14" s="26"/>
      <c r="AB14" s="26"/>
      <c r="AC14" s="23"/>
      <c r="AD14" s="185"/>
      <c r="AE14" s="185"/>
      <c r="AF14" s="186"/>
      <c r="AG14" s="186"/>
    </row>
    <row r="15" spans="1:33" s="189" customFormat="1" ht="16.5" customHeight="1" x14ac:dyDescent="0.5">
      <c r="A15" s="15"/>
      <c r="B15" s="267" t="s">
        <v>6</v>
      </c>
      <c r="C15" s="212" t="s">
        <v>7</v>
      </c>
      <c r="D15" s="217" t="s">
        <v>13</v>
      </c>
      <c r="E15" s="253" t="s">
        <v>11</v>
      </c>
      <c r="F15" s="239" t="s">
        <v>26</v>
      </c>
      <c r="G15" s="240"/>
      <c r="H15" s="240"/>
      <c r="I15" s="240"/>
      <c r="J15" s="240"/>
      <c r="K15" s="240"/>
      <c r="L15" s="240"/>
      <c r="M15" s="241"/>
      <c r="N15" s="248" t="s">
        <v>24</v>
      </c>
      <c r="O15" s="256"/>
      <c r="P15" s="256"/>
      <c r="Q15" s="256"/>
      <c r="R15" s="256"/>
      <c r="S15" s="256"/>
      <c r="T15" s="256"/>
      <c r="U15" s="256"/>
      <c r="V15" s="249"/>
      <c r="W15" s="258" t="s">
        <v>34</v>
      </c>
      <c r="X15" s="259"/>
      <c r="Y15" s="248" t="s">
        <v>71</v>
      </c>
      <c r="Z15" s="249"/>
      <c r="AA15" s="248" t="s">
        <v>47</v>
      </c>
      <c r="AB15" s="249"/>
      <c r="AC15" s="102"/>
      <c r="AD15" s="187"/>
      <c r="AE15" s="187"/>
      <c r="AF15" s="187"/>
      <c r="AG15" s="188"/>
    </row>
    <row r="16" spans="1:33" s="189" customFormat="1" ht="33.75" customHeight="1" thickBot="1" x14ac:dyDescent="0.55000000000000004">
      <c r="A16" s="15"/>
      <c r="B16" s="268"/>
      <c r="C16" s="213"/>
      <c r="D16" s="218"/>
      <c r="E16" s="254"/>
      <c r="F16" s="242"/>
      <c r="G16" s="243"/>
      <c r="H16" s="243"/>
      <c r="I16" s="243"/>
      <c r="J16" s="243"/>
      <c r="K16" s="243"/>
      <c r="L16" s="243"/>
      <c r="M16" s="244"/>
      <c r="N16" s="250"/>
      <c r="O16" s="257"/>
      <c r="P16" s="257"/>
      <c r="Q16" s="257"/>
      <c r="R16" s="257"/>
      <c r="S16" s="257"/>
      <c r="T16" s="257"/>
      <c r="U16" s="257"/>
      <c r="V16" s="251"/>
      <c r="W16" s="260"/>
      <c r="X16" s="261"/>
      <c r="Y16" s="250"/>
      <c r="Z16" s="251"/>
      <c r="AA16" s="250"/>
      <c r="AB16" s="251"/>
      <c r="AC16" s="91"/>
      <c r="AD16" s="187"/>
      <c r="AE16" s="187"/>
      <c r="AF16" s="187"/>
      <c r="AG16" s="188"/>
    </row>
    <row r="17" spans="1:33" s="189" customFormat="1" ht="33.75" customHeight="1" thickBot="1" x14ac:dyDescent="0.55000000000000004">
      <c r="A17" s="15"/>
      <c r="B17" s="268"/>
      <c r="C17" s="213"/>
      <c r="D17" s="218"/>
      <c r="E17" s="254"/>
      <c r="F17" s="245" t="s">
        <v>16</v>
      </c>
      <c r="G17" s="246"/>
      <c r="H17" s="246"/>
      <c r="I17" s="247"/>
      <c r="J17" s="245" t="s">
        <v>17</v>
      </c>
      <c r="K17" s="246"/>
      <c r="L17" s="246"/>
      <c r="M17" s="247"/>
      <c r="N17" s="115" t="s">
        <v>37</v>
      </c>
      <c r="O17" s="230" t="s">
        <v>38</v>
      </c>
      <c r="P17" s="231"/>
      <c r="Q17" s="231"/>
      <c r="R17" s="231"/>
      <c r="S17" s="232"/>
      <c r="T17" s="227" t="s">
        <v>23</v>
      </c>
      <c r="U17" s="228"/>
      <c r="V17" s="229"/>
      <c r="W17" s="262" t="s">
        <v>35</v>
      </c>
      <c r="X17" s="263"/>
      <c r="Y17" s="168" t="s">
        <v>55</v>
      </c>
      <c r="Z17" s="169" t="s">
        <v>56</v>
      </c>
      <c r="AA17" s="154" t="s">
        <v>51</v>
      </c>
      <c r="AB17" s="155" t="s">
        <v>52</v>
      </c>
      <c r="AC17" s="225" t="s">
        <v>25</v>
      </c>
      <c r="AD17" s="187"/>
      <c r="AE17" s="187"/>
      <c r="AF17" s="187"/>
      <c r="AG17" s="188"/>
    </row>
    <row r="18" spans="1:33" s="189" customFormat="1" ht="18" customHeight="1" thickBot="1" x14ac:dyDescent="0.55000000000000004">
      <c r="A18" s="15"/>
      <c r="B18" s="268"/>
      <c r="C18" s="213"/>
      <c r="D18" s="218"/>
      <c r="E18" s="255"/>
      <c r="F18" s="269" t="s">
        <v>18</v>
      </c>
      <c r="G18" s="82" t="s">
        <v>19</v>
      </c>
      <c r="H18" s="82" t="s">
        <v>20</v>
      </c>
      <c r="I18" s="83" t="s">
        <v>21</v>
      </c>
      <c r="J18" s="172" t="s">
        <v>18</v>
      </c>
      <c r="K18" s="82" t="s">
        <v>19</v>
      </c>
      <c r="L18" s="82" t="s">
        <v>22</v>
      </c>
      <c r="M18" s="83" t="s">
        <v>21</v>
      </c>
      <c r="N18" s="116"/>
      <c r="O18" s="151">
        <v>42872</v>
      </c>
      <c r="P18" s="152">
        <v>42873</v>
      </c>
      <c r="Q18" s="121">
        <v>42874</v>
      </c>
      <c r="R18" s="121">
        <v>42875</v>
      </c>
      <c r="S18" s="152">
        <v>42876</v>
      </c>
      <c r="T18" s="122">
        <v>42877</v>
      </c>
      <c r="U18" s="123">
        <v>42878</v>
      </c>
      <c r="V18" s="124">
        <v>42879</v>
      </c>
      <c r="W18" s="153">
        <v>42875</v>
      </c>
      <c r="X18" s="125">
        <v>42876</v>
      </c>
      <c r="Y18" s="103"/>
      <c r="Z18" s="104"/>
      <c r="AA18" s="156" t="s">
        <v>53</v>
      </c>
      <c r="AB18" s="157" t="s">
        <v>53</v>
      </c>
      <c r="AC18" s="226"/>
    </row>
    <row r="19" spans="1:33" s="191" customFormat="1" ht="16.5" customHeight="1" thickTop="1" x14ac:dyDescent="0.5">
      <c r="A19" s="71"/>
      <c r="B19" s="61" t="s">
        <v>8</v>
      </c>
      <c r="C19" s="133" t="s">
        <v>60</v>
      </c>
      <c r="D19" s="134" t="s">
        <v>61</v>
      </c>
      <c r="E19" s="105" t="s">
        <v>12</v>
      </c>
      <c r="F19" s="273">
        <v>42873</v>
      </c>
      <c r="G19" s="271">
        <v>0.625</v>
      </c>
      <c r="H19" s="62" t="s">
        <v>27</v>
      </c>
      <c r="I19" s="110" t="s">
        <v>29</v>
      </c>
      <c r="J19" s="173">
        <v>42876</v>
      </c>
      <c r="K19" s="86">
        <v>0.29166666666666669</v>
      </c>
      <c r="L19" s="62" t="s">
        <v>27</v>
      </c>
      <c r="M19" s="63" t="s">
        <v>31</v>
      </c>
      <c r="N19" s="118" t="s">
        <v>48</v>
      </c>
      <c r="O19" s="64"/>
      <c r="P19" s="65" t="s">
        <v>15</v>
      </c>
      <c r="Q19" s="66" t="s">
        <v>50</v>
      </c>
      <c r="R19" s="66" t="s">
        <v>50</v>
      </c>
      <c r="S19" s="67" t="s">
        <v>50</v>
      </c>
      <c r="T19" s="84" t="s">
        <v>50</v>
      </c>
      <c r="U19" s="68" t="s">
        <v>50</v>
      </c>
      <c r="V19" s="69" t="s">
        <v>50</v>
      </c>
      <c r="W19" s="135" t="s">
        <v>36</v>
      </c>
      <c r="X19" s="135" t="s">
        <v>36</v>
      </c>
      <c r="Y19" s="92" t="s">
        <v>33</v>
      </c>
      <c r="Z19" s="93" t="s">
        <v>33</v>
      </c>
      <c r="AA19" s="158" t="s">
        <v>33</v>
      </c>
      <c r="AB19" s="159" t="s">
        <v>54</v>
      </c>
      <c r="AC19" s="70">
        <f t="shared" ref="AC19:AC45" si="0">IF(N19="BB",(IF(O19="Single",Single_BB,0)+(IF(O19="Twin/Triple",TWN_BB,0))+IF(P19="Single",Single_BB,0)+IF(P19="Twin/Triple",TWN_BB,0)+IF(Q19="Single",Single_BB,0)+IF(Q19="Twin/Triple",TWN_BB,0)+IF(R19="Single",Single_BB,0)+IF(R19="Twin/Triple",TWN_BB,0)+IF(S19="Single",Single_BB,0)+IF(S19="Twin/Triple",TWN_B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+IF(N19="HB",(IF(O19="Single",Single_HB,0)+(IF(O19="Twin/Triple",TWN_HB,0))+IF(P19="Single",Single_HB,0)+IF(P19="Twin/Triple",TWN_HB,0)+IF(Q19="Single",Single_HB,0)+IF(Q19="Twin/Triple",TWN_HB,0)+IF(R19="Single",Single_HB,0)+IF(R19="Twin/Triple",TWN_HB,0)+IF(S19="Single",Single_HB,0)+IF(S19="Twin/Triple",TWN_H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</f>
        <v>543</v>
      </c>
    </row>
    <row r="20" spans="1:33" s="193" customFormat="1" ht="20.100000000000001" customHeight="1" thickBot="1" x14ac:dyDescent="0.55000000000000004">
      <c r="A20" s="81"/>
      <c r="B20" s="72" t="s">
        <v>9</v>
      </c>
      <c r="C20" s="136" t="s">
        <v>62</v>
      </c>
      <c r="D20" s="137" t="s">
        <v>63</v>
      </c>
      <c r="E20" s="106" t="s">
        <v>64</v>
      </c>
      <c r="F20" s="198">
        <v>42874</v>
      </c>
      <c r="G20" s="272">
        <v>0.52083333333333337</v>
      </c>
      <c r="H20" s="88" t="s">
        <v>28</v>
      </c>
      <c r="I20" s="111" t="s">
        <v>30</v>
      </c>
      <c r="J20" s="175">
        <v>42879</v>
      </c>
      <c r="K20" s="87">
        <v>0.8125</v>
      </c>
      <c r="L20" s="88" t="s">
        <v>28</v>
      </c>
      <c r="M20" s="89" t="s">
        <v>32</v>
      </c>
      <c r="N20" s="117" t="s">
        <v>48</v>
      </c>
      <c r="O20" s="73"/>
      <c r="P20" s="74"/>
      <c r="Q20" s="75" t="s">
        <v>50</v>
      </c>
      <c r="R20" s="76" t="s">
        <v>50</v>
      </c>
      <c r="S20" s="77" t="s">
        <v>50</v>
      </c>
      <c r="T20" s="85" t="s">
        <v>50</v>
      </c>
      <c r="U20" s="78" t="s">
        <v>50</v>
      </c>
      <c r="V20" s="79" t="s">
        <v>50</v>
      </c>
      <c r="W20" s="289" t="s">
        <v>72</v>
      </c>
      <c r="X20" s="289" t="s">
        <v>36</v>
      </c>
      <c r="Y20" s="94" t="s">
        <v>33</v>
      </c>
      <c r="Z20" s="95" t="s">
        <v>33</v>
      </c>
      <c r="AA20" s="160" t="s">
        <v>54</v>
      </c>
      <c r="AB20" s="161" t="s">
        <v>33</v>
      </c>
      <c r="AC20" s="80">
        <f t="shared" si="0"/>
        <v>439</v>
      </c>
    </row>
    <row r="21" spans="1:33" s="196" customFormat="1" ht="20.100000000000001" customHeight="1" x14ac:dyDescent="0.5">
      <c r="A21" s="39"/>
      <c r="B21" s="32">
        <v>1</v>
      </c>
      <c r="C21" s="33"/>
      <c r="D21" s="33"/>
      <c r="E21" s="107"/>
      <c r="F21" s="274"/>
      <c r="G21" s="174"/>
      <c r="H21" s="51"/>
      <c r="I21" s="34"/>
      <c r="J21" s="173"/>
      <c r="K21" s="51"/>
      <c r="L21" s="51"/>
      <c r="M21" s="34"/>
      <c r="N21" s="194"/>
      <c r="O21" s="35"/>
      <c r="P21" s="36"/>
      <c r="Q21" s="37"/>
      <c r="R21" s="37"/>
      <c r="S21" s="38"/>
      <c r="T21" s="59"/>
      <c r="U21" s="55"/>
      <c r="V21" s="56"/>
      <c r="W21" s="290"/>
      <c r="X21" s="291"/>
      <c r="Y21" s="96"/>
      <c r="Z21" s="97"/>
      <c r="AA21" s="96"/>
      <c r="AB21" s="97"/>
      <c r="AC21" s="143">
        <f t="shared" si="0"/>
        <v>0</v>
      </c>
    </row>
    <row r="22" spans="1:33" s="196" customFormat="1" ht="20.100000000000001" customHeight="1" x14ac:dyDescent="0.5">
      <c r="A22" s="39"/>
      <c r="B22" s="40">
        <f>B21+1</f>
        <v>2</v>
      </c>
      <c r="C22" s="41"/>
      <c r="D22" s="41"/>
      <c r="E22" s="108"/>
      <c r="F22" s="270"/>
      <c r="G22" s="176"/>
      <c r="H22" s="52"/>
      <c r="I22" s="53"/>
      <c r="J22" s="175"/>
      <c r="K22" s="52"/>
      <c r="L22" s="52"/>
      <c r="M22" s="53"/>
      <c r="N22" s="197"/>
      <c r="O22" s="42"/>
      <c r="P22" s="43"/>
      <c r="Q22" s="44"/>
      <c r="R22" s="44"/>
      <c r="S22" s="45"/>
      <c r="T22" s="60"/>
      <c r="U22" s="57"/>
      <c r="V22" s="58"/>
      <c r="W22" s="292"/>
      <c r="X22" s="293"/>
      <c r="Y22" s="98"/>
      <c r="Z22" s="99"/>
      <c r="AA22" s="98"/>
      <c r="AB22" s="99"/>
      <c r="AC22" s="144">
        <f t="shared" si="0"/>
        <v>0</v>
      </c>
    </row>
    <row r="23" spans="1:33" s="196" customFormat="1" ht="20.100000000000001" customHeight="1" x14ac:dyDescent="0.5">
      <c r="A23" s="39"/>
      <c r="B23" s="40">
        <f t="shared" ref="B23:B44" si="1">B22+1</f>
        <v>3</v>
      </c>
      <c r="C23" s="41"/>
      <c r="D23" s="41"/>
      <c r="E23" s="108"/>
      <c r="F23" s="270"/>
      <c r="G23" s="176"/>
      <c r="H23" s="52"/>
      <c r="I23" s="53"/>
      <c r="J23" s="175"/>
      <c r="K23" s="52"/>
      <c r="L23" s="52"/>
      <c r="M23" s="53"/>
      <c r="N23" s="197"/>
      <c r="O23" s="42"/>
      <c r="P23" s="43"/>
      <c r="Q23" s="44"/>
      <c r="R23" s="44"/>
      <c r="S23" s="45"/>
      <c r="T23" s="60"/>
      <c r="U23" s="57"/>
      <c r="V23" s="58"/>
      <c r="W23" s="292"/>
      <c r="X23" s="293"/>
      <c r="Y23" s="98"/>
      <c r="Z23" s="99"/>
      <c r="AA23" s="98"/>
      <c r="AB23" s="99"/>
      <c r="AC23" s="144">
        <f t="shared" si="0"/>
        <v>0</v>
      </c>
    </row>
    <row r="24" spans="1:33" s="196" customFormat="1" ht="20.100000000000001" customHeight="1" x14ac:dyDescent="0.5">
      <c r="A24" s="39"/>
      <c r="B24" s="40">
        <f t="shared" si="1"/>
        <v>4</v>
      </c>
      <c r="C24" s="41"/>
      <c r="D24" s="41"/>
      <c r="E24" s="108"/>
      <c r="F24" s="270"/>
      <c r="G24" s="176"/>
      <c r="H24" s="52"/>
      <c r="I24" s="53"/>
      <c r="J24" s="175"/>
      <c r="K24" s="52"/>
      <c r="L24" s="52"/>
      <c r="M24" s="53"/>
      <c r="N24" s="197"/>
      <c r="O24" s="42"/>
      <c r="P24" s="43"/>
      <c r="Q24" s="44"/>
      <c r="R24" s="44"/>
      <c r="S24" s="45"/>
      <c r="T24" s="60"/>
      <c r="U24" s="57"/>
      <c r="V24" s="58"/>
      <c r="W24" s="292"/>
      <c r="X24" s="293"/>
      <c r="Y24" s="98"/>
      <c r="Z24" s="99"/>
      <c r="AA24" s="98"/>
      <c r="AB24" s="99"/>
      <c r="AC24" s="144">
        <f t="shared" si="0"/>
        <v>0</v>
      </c>
    </row>
    <row r="25" spans="1:33" s="196" customFormat="1" ht="20.100000000000001" customHeight="1" x14ac:dyDescent="0.5">
      <c r="A25" s="39"/>
      <c r="B25" s="40">
        <f t="shared" si="1"/>
        <v>5</v>
      </c>
      <c r="C25" s="41"/>
      <c r="D25" s="41"/>
      <c r="E25" s="108"/>
      <c r="F25" s="270"/>
      <c r="G25" s="176"/>
      <c r="H25" s="52"/>
      <c r="I25" s="53"/>
      <c r="J25" s="175"/>
      <c r="K25" s="52"/>
      <c r="L25" s="52"/>
      <c r="M25" s="53"/>
      <c r="N25" s="197"/>
      <c r="O25" s="42"/>
      <c r="P25" s="43"/>
      <c r="Q25" s="44"/>
      <c r="R25" s="44"/>
      <c r="S25" s="45"/>
      <c r="T25" s="60"/>
      <c r="U25" s="57"/>
      <c r="V25" s="58"/>
      <c r="W25" s="292"/>
      <c r="X25" s="293"/>
      <c r="Y25" s="98"/>
      <c r="Z25" s="99"/>
      <c r="AA25" s="98"/>
      <c r="AB25" s="99"/>
      <c r="AC25" s="144">
        <f t="shared" si="0"/>
        <v>0</v>
      </c>
    </row>
    <row r="26" spans="1:33" s="196" customFormat="1" ht="20.100000000000001" customHeight="1" x14ac:dyDescent="0.5">
      <c r="A26" s="39"/>
      <c r="B26" s="40">
        <f t="shared" si="1"/>
        <v>6</v>
      </c>
      <c r="C26" s="41"/>
      <c r="D26" s="41"/>
      <c r="E26" s="108"/>
      <c r="F26" s="270"/>
      <c r="G26" s="176"/>
      <c r="H26" s="52"/>
      <c r="I26" s="53"/>
      <c r="J26" s="175"/>
      <c r="K26" s="52"/>
      <c r="L26" s="52"/>
      <c r="M26" s="53"/>
      <c r="N26" s="197"/>
      <c r="O26" s="42"/>
      <c r="P26" s="43"/>
      <c r="Q26" s="44"/>
      <c r="R26" s="44"/>
      <c r="S26" s="45"/>
      <c r="T26" s="60"/>
      <c r="U26" s="57"/>
      <c r="V26" s="58"/>
      <c r="W26" s="292"/>
      <c r="X26" s="293"/>
      <c r="Y26" s="98"/>
      <c r="Z26" s="99"/>
      <c r="AA26" s="98"/>
      <c r="AB26" s="99"/>
      <c r="AC26" s="144">
        <f t="shared" si="0"/>
        <v>0</v>
      </c>
    </row>
    <row r="27" spans="1:33" s="196" customFormat="1" ht="20.100000000000001" customHeight="1" x14ac:dyDescent="0.5">
      <c r="A27" s="39"/>
      <c r="B27" s="40">
        <f t="shared" si="1"/>
        <v>7</v>
      </c>
      <c r="C27" s="41"/>
      <c r="D27" s="41"/>
      <c r="E27" s="108"/>
      <c r="F27" s="270"/>
      <c r="G27" s="176"/>
      <c r="H27" s="52"/>
      <c r="I27" s="53"/>
      <c r="J27" s="175"/>
      <c r="K27" s="52"/>
      <c r="L27" s="52"/>
      <c r="M27" s="53"/>
      <c r="N27" s="197"/>
      <c r="O27" s="42"/>
      <c r="P27" s="43"/>
      <c r="Q27" s="44"/>
      <c r="R27" s="44"/>
      <c r="S27" s="45"/>
      <c r="T27" s="60"/>
      <c r="U27" s="57"/>
      <c r="V27" s="58"/>
      <c r="W27" s="292"/>
      <c r="X27" s="293"/>
      <c r="Y27" s="98"/>
      <c r="Z27" s="99"/>
      <c r="AA27" s="98"/>
      <c r="AB27" s="99"/>
      <c r="AC27" s="144">
        <f t="shared" si="0"/>
        <v>0</v>
      </c>
    </row>
    <row r="28" spans="1:33" s="196" customFormat="1" ht="20.100000000000001" customHeight="1" x14ac:dyDescent="0.5">
      <c r="A28" s="39"/>
      <c r="B28" s="40">
        <f t="shared" si="1"/>
        <v>8</v>
      </c>
      <c r="C28" s="41"/>
      <c r="D28" s="41"/>
      <c r="E28" s="108"/>
      <c r="F28" s="270"/>
      <c r="G28" s="176"/>
      <c r="H28" s="52"/>
      <c r="I28" s="53"/>
      <c r="J28" s="175"/>
      <c r="K28" s="52"/>
      <c r="L28" s="52"/>
      <c r="M28" s="53"/>
      <c r="N28" s="197"/>
      <c r="O28" s="42"/>
      <c r="P28" s="43"/>
      <c r="Q28" s="44"/>
      <c r="R28" s="44"/>
      <c r="S28" s="45"/>
      <c r="T28" s="60"/>
      <c r="U28" s="57"/>
      <c r="V28" s="58"/>
      <c r="W28" s="292"/>
      <c r="X28" s="293"/>
      <c r="Y28" s="98"/>
      <c r="Z28" s="99"/>
      <c r="AA28" s="98"/>
      <c r="AB28" s="99"/>
      <c r="AC28" s="144">
        <f t="shared" si="0"/>
        <v>0</v>
      </c>
    </row>
    <row r="29" spans="1:33" s="196" customFormat="1" ht="20.100000000000001" customHeight="1" x14ac:dyDescent="0.5">
      <c r="A29" s="39"/>
      <c r="B29" s="40">
        <f t="shared" si="1"/>
        <v>9</v>
      </c>
      <c r="C29" s="41"/>
      <c r="D29" s="41"/>
      <c r="E29" s="108"/>
      <c r="F29" s="270"/>
      <c r="G29" s="176"/>
      <c r="H29" s="52"/>
      <c r="I29" s="53"/>
      <c r="J29" s="175"/>
      <c r="K29" s="52"/>
      <c r="L29" s="52"/>
      <c r="M29" s="53"/>
      <c r="N29" s="197"/>
      <c r="O29" s="42"/>
      <c r="P29" s="43"/>
      <c r="Q29" s="44"/>
      <c r="R29" s="44"/>
      <c r="S29" s="45"/>
      <c r="T29" s="60"/>
      <c r="U29" s="57"/>
      <c r="V29" s="58"/>
      <c r="W29" s="292"/>
      <c r="X29" s="293"/>
      <c r="Y29" s="98"/>
      <c r="Z29" s="99"/>
      <c r="AA29" s="98"/>
      <c r="AB29" s="99"/>
      <c r="AC29" s="144">
        <f t="shared" si="0"/>
        <v>0</v>
      </c>
    </row>
    <row r="30" spans="1:33" s="196" customFormat="1" ht="20.100000000000001" customHeight="1" x14ac:dyDescent="0.5">
      <c r="A30" s="39"/>
      <c r="B30" s="40">
        <f t="shared" si="1"/>
        <v>10</v>
      </c>
      <c r="C30" s="41"/>
      <c r="D30" s="41"/>
      <c r="E30" s="108"/>
      <c r="F30" s="270"/>
      <c r="G30" s="176"/>
      <c r="H30" s="52"/>
      <c r="I30" s="53"/>
      <c r="J30" s="175"/>
      <c r="K30" s="52"/>
      <c r="L30" s="52"/>
      <c r="M30" s="53"/>
      <c r="N30" s="197"/>
      <c r="O30" s="42"/>
      <c r="P30" s="43"/>
      <c r="Q30" s="44"/>
      <c r="R30" s="44"/>
      <c r="S30" s="45"/>
      <c r="T30" s="60"/>
      <c r="U30" s="57"/>
      <c r="V30" s="58"/>
      <c r="W30" s="292"/>
      <c r="X30" s="293"/>
      <c r="Y30" s="98"/>
      <c r="Z30" s="99"/>
      <c r="AA30" s="98"/>
      <c r="AB30" s="99"/>
      <c r="AC30" s="144">
        <f t="shared" si="0"/>
        <v>0</v>
      </c>
    </row>
    <row r="31" spans="1:33" s="196" customFormat="1" ht="20.100000000000001" customHeight="1" x14ac:dyDescent="0.5">
      <c r="A31" s="39"/>
      <c r="B31" s="40">
        <f t="shared" si="1"/>
        <v>11</v>
      </c>
      <c r="C31" s="41"/>
      <c r="D31" s="41"/>
      <c r="E31" s="108"/>
      <c r="F31" s="270"/>
      <c r="G31" s="176"/>
      <c r="H31" s="52"/>
      <c r="I31" s="53"/>
      <c r="J31" s="175"/>
      <c r="K31" s="52"/>
      <c r="L31" s="52"/>
      <c r="M31" s="53"/>
      <c r="N31" s="197"/>
      <c r="O31" s="42"/>
      <c r="P31" s="43"/>
      <c r="Q31" s="44"/>
      <c r="R31" s="44"/>
      <c r="S31" s="45"/>
      <c r="T31" s="60"/>
      <c r="U31" s="57"/>
      <c r="V31" s="58"/>
      <c r="W31" s="292"/>
      <c r="X31" s="293"/>
      <c r="Y31" s="98"/>
      <c r="Z31" s="99"/>
      <c r="AA31" s="98"/>
      <c r="AB31" s="99"/>
      <c r="AC31" s="144">
        <f t="shared" si="0"/>
        <v>0</v>
      </c>
    </row>
    <row r="32" spans="1:33" s="196" customFormat="1" ht="20.100000000000001" customHeight="1" x14ac:dyDescent="0.5">
      <c r="A32" s="39"/>
      <c r="B32" s="40">
        <f t="shared" si="1"/>
        <v>12</v>
      </c>
      <c r="C32" s="41"/>
      <c r="D32" s="41"/>
      <c r="E32" s="108"/>
      <c r="F32" s="270"/>
      <c r="G32" s="176"/>
      <c r="H32" s="52"/>
      <c r="I32" s="53"/>
      <c r="J32" s="175"/>
      <c r="K32" s="52"/>
      <c r="L32" s="52"/>
      <c r="M32" s="53"/>
      <c r="N32" s="197"/>
      <c r="O32" s="42"/>
      <c r="P32" s="43"/>
      <c r="Q32" s="44"/>
      <c r="R32" s="44"/>
      <c r="S32" s="45"/>
      <c r="T32" s="60"/>
      <c r="U32" s="57"/>
      <c r="V32" s="58"/>
      <c r="W32" s="292"/>
      <c r="X32" s="293"/>
      <c r="Y32" s="98"/>
      <c r="Z32" s="99"/>
      <c r="AA32" s="98"/>
      <c r="AB32" s="99"/>
      <c r="AC32" s="144">
        <f t="shared" si="0"/>
        <v>0</v>
      </c>
    </row>
    <row r="33" spans="1:29" s="196" customFormat="1" ht="20.100000000000001" customHeight="1" x14ac:dyDescent="0.5">
      <c r="A33" s="39"/>
      <c r="B33" s="40">
        <f t="shared" si="1"/>
        <v>13</v>
      </c>
      <c r="C33" s="41"/>
      <c r="D33" s="41"/>
      <c r="E33" s="108"/>
      <c r="F33" s="270"/>
      <c r="G33" s="176"/>
      <c r="H33" s="52"/>
      <c r="I33" s="53"/>
      <c r="J33" s="175"/>
      <c r="K33" s="52"/>
      <c r="L33" s="52"/>
      <c r="M33" s="53"/>
      <c r="N33" s="197"/>
      <c r="O33" s="42"/>
      <c r="P33" s="43"/>
      <c r="Q33" s="44"/>
      <c r="R33" s="44"/>
      <c r="S33" s="45"/>
      <c r="T33" s="60"/>
      <c r="U33" s="57"/>
      <c r="V33" s="58"/>
      <c r="W33" s="292"/>
      <c r="X33" s="293"/>
      <c r="Y33" s="98"/>
      <c r="Z33" s="99"/>
      <c r="AA33" s="98"/>
      <c r="AB33" s="99"/>
      <c r="AC33" s="144">
        <f t="shared" si="0"/>
        <v>0</v>
      </c>
    </row>
    <row r="34" spans="1:29" s="196" customFormat="1" ht="20.100000000000001" customHeight="1" x14ac:dyDescent="0.5">
      <c r="A34" s="39"/>
      <c r="B34" s="40">
        <f t="shared" si="1"/>
        <v>14</v>
      </c>
      <c r="C34" s="41"/>
      <c r="D34" s="41"/>
      <c r="E34" s="108"/>
      <c r="F34" s="270"/>
      <c r="G34" s="176"/>
      <c r="H34" s="52"/>
      <c r="I34" s="53"/>
      <c r="J34" s="175"/>
      <c r="K34" s="52"/>
      <c r="L34" s="52"/>
      <c r="M34" s="53"/>
      <c r="N34" s="197"/>
      <c r="O34" s="42"/>
      <c r="P34" s="43"/>
      <c r="Q34" s="44"/>
      <c r="R34" s="44"/>
      <c r="S34" s="45"/>
      <c r="T34" s="60"/>
      <c r="U34" s="57"/>
      <c r="V34" s="58"/>
      <c r="W34" s="292"/>
      <c r="X34" s="293"/>
      <c r="Y34" s="98"/>
      <c r="Z34" s="99"/>
      <c r="AA34" s="98"/>
      <c r="AB34" s="99"/>
      <c r="AC34" s="144">
        <f t="shared" si="0"/>
        <v>0</v>
      </c>
    </row>
    <row r="35" spans="1:29" s="196" customFormat="1" ht="20.100000000000001" customHeight="1" x14ac:dyDescent="0.5">
      <c r="A35" s="39"/>
      <c r="B35" s="40">
        <f t="shared" si="1"/>
        <v>15</v>
      </c>
      <c r="C35" s="41"/>
      <c r="D35" s="41"/>
      <c r="E35" s="108"/>
      <c r="F35" s="270"/>
      <c r="G35" s="176"/>
      <c r="H35" s="52"/>
      <c r="I35" s="53"/>
      <c r="J35" s="175"/>
      <c r="K35" s="52"/>
      <c r="L35" s="52"/>
      <c r="M35" s="53"/>
      <c r="N35" s="197"/>
      <c r="O35" s="42"/>
      <c r="P35" s="43"/>
      <c r="Q35" s="44"/>
      <c r="R35" s="44"/>
      <c r="S35" s="45"/>
      <c r="T35" s="60"/>
      <c r="U35" s="57"/>
      <c r="V35" s="58"/>
      <c r="W35" s="292"/>
      <c r="X35" s="293"/>
      <c r="Y35" s="98"/>
      <c r="Z35" s="99"/>
      <c r="AA35" s="98"/>
      <c r="AB35" s="99"/>
      <c r="AC35" s="144">
        <f t="shared" si="0"/>
        <v>0</v>
      </c>
    </row>
    <row r="36" spans="1:29" s="196" customFormat="1" ht="20.100000000000001" customHeight="1" x14ac:dyDescent="0.5">
      <c r="A36" s="39"/>
      <c r="B36" s="40">
        <f t="shared" si="1"/>
        <v>16</v>
      </c>
      <c r="C36" s="41"/>
      <c r="D36" s="41"/>
      <c r="E36" s="108"/>
      <c r="F36" s="270"/>
      <c r="G36" s="176"/>
      <c r="H36" s="52"/>
      <c r="I36" s="53"/>
      <c r="J36" s="175"/>
      <c r="K36" s="52"/>
      <c r="L36" s="52"/>
      <c r="M36" s="53"/>
      <c r="N36" s="197"/>
      <c r="O36" s="42"/>
      <c r="P36" s="43"/>
      <c r="Q36" s="44"/>
      <c r="R36" s="44"/>
      <c r="S36" s="45"/>
      <c r="T36" s="60"/>
      <c r="U36" s="57"/>
      <c r="V36" s="58"/>
      <c r="W36" s="292"/>
      <c r="X36" s="293"/>
      <c r="Y36" s="98"/>
      <c r="Z36" s="99"/>
      <c r="AA36" s="98"/>
      <c r="AB36" s="99"/>
      <c r="AC36" s="144">
        <f t="shared" si="0"/>
        <v>0</v>
      </c>
    </row>
    <row r="37" spans="1:29" s="196" customFormat="1" ht="20.100000000000001" customHeight="1" x14ac:dyDescent="0.5">
      <c r="A37" s="39"/>
      <c r="B37" s="40">
        <f t="shared" si="1"/>
        <v>17</v>
      </c>
      <c r="C37" s="41"/>
      <c r="D37" s="41"/>
      <c r="E37" s="108"/>
      <c r="F37" s="270"/>
      <c r="G37" s="176"/>
      <c r="H37" s="52"/>
      <c r="I37" s="53"/>
      <c r="J37" s="175"/>
      <c r="K37" s="52"/>
      <c r="L37" s="52"/>
      <c r="M37" s="53"/>
      <c r="N37" s="197"/>
      <c r="O37" s="42"/>
      <c r="P37" s="43"/>
      <c r="Q37" s="44"/>
      <c r="R37" s="44"/>
      <c r="S37" s="45"/>
      <c r="T37" s="60"/>
      <c r="U37" s="57"/>
      <c r="V37" s="58"/>
      <c r="W37" s="292"/>
      <c r="X37" s="293"/>
      <c r="Y37" s="98"/>
      <c r="Z37" s="99"/>
      <c r="AA37" s="98"/>
      <c r="AB37" s="99"/>
      <c r="AC37" s="144">
        <f t="shared" si="0"/>
        <v>0</v>
      </c>
    </row>
    <row r="38" spans="1:29" s="196" customFormat="1" ht="20.100000000000001" customHeight="1" x14ac:dyDescent="0.5">
      <c r="A38" s="39"/>
      <c r="B38" s="40">
        <f t="shared" si="1"/>
        <v>18</v>
      </c>
      <c r="C38" s="41"/>
      <c r="D38" s="41"/>
      <c r="E38" s="108"/>
      <c r="F38" s="270"/>
      <c r="G38" s="176"/>
      <c r="H38" s="52"/>
      <c r="I38" s="53"/>
      <c r="J38" s="175"/>
      <c r="K38" s="52"/>
      <c r="L38" s="52"/>
      <c r="M38" s="53"/>
      <c r="N38" s="197"/>
      <c r="O38" s="42"/>
      <c r="P38" s="43"/>
      <c r="Q38" s="44"/>
      <c r="R38" s="44"/>
      <c r="S38" s="45"/>
      <c r="T38" s="60"/>
      <c r="U38" s="57"/>
      <c r="V38" s="58"/>
      <c r="W38" s="292"/>
      <c r="X38" s="293"/>
      <c r="Y38" s="98"/>
      <c r="Z38" s="99"/>
      <c r="AA38" s="98"/>
      <c r="AB38" s="99"/>
      <c r="AC38" s="144">
        <f t="shared" si="0"/>
        <v>0</v>
      </c>
    </row>
    <row r="39" spans="1:29" s="196" customFormat="1" ht="20.100000000000001" customHeight="1" x14ac:dyDescent="0.5">
      <c r="A39" s="39"/>
      <c r="B39" s="40">
        <f t="shared" si="1"/>
        <v>19</v>
      </c>
      <c r="C39" s="41"/>
      <c r="D39" s="41"/>
      <c r="E39" s="108"/>
      <c r="F39" s="270"/>
      <c r="G39" s="176"/>
      <c r="H39" s="52"/>
      <c r="I39" s="53"/>
      <c r="J39" s="175"/>
      <c r="K39" s="52"/>
      <c r="L39" s="52"/>
      <c r="M39" s="53"/>
      <c r="N39" s="197"/>
      <c r="O39" s="42"/>
      <c r="P39" s="43"/>
      <c r="Q39" s="44"/>
      <c r="R39" s="44"/>
      <c r="S39" s="45"/>
      <c r="T39" s="60"/>
      <c r="U39" s="57"/>
      <c r="V39" s="58"/>
      <c r="W39" s="292"/>
      <c r="X39" s="293"/>
      <c r="Y39" s="98"/>
      <c r="Z39" s="99"/>
      <c r="AA39" s="98"/>
      <c r="AB39" s="99"/>
      <c r="AC39" s="144">
        <f t="shared" si="0"/>
        <v>0</v>
      </c>
    </row>
    <row r="40" spans="1:29" s="196" customFormat="1" ht="20.100000000000001" customHeight="1" x14ac:dyDescent="0.5">
      <c r="A40" s="39"/>
      <c r="B40" s="40">
        <f t="shared" si="1"/>
        <v>20</v>
      </c>
      <c r="C40" s="41"/>
      <c r="D40" s="41"/>
      <c r="E40" s="108"/>
      <c r="F40" s="270"/>
      <c r="G40" s="176"/>
      <c r="H40" s="52"/>
      <c r="I40" s="53"/>
      <c r="J40" s="175"/>
      <c r="K40" s="52"/>
      <c r="L40" s="52"/>
      <c r="M40" s="53"/>
      <c r="N40" s="197"/>
      <c r="O40" s="42"/>
      <c r="P40" s="43"/>
      <c r="Q40" s="44"/>
      <c r="R40" s="44"/>
      <c r="S40" s="45"/>
      <c r="T40" s="60"/>
      <c r="U40" s="57"/>
      <c r="V40" s="58"/>
      <c r="W40" s="292"/>
      <c r="X40" s="293"/>
      <c r="Y40" s="98"/>
      <c r="Z40" s="99"/>
      <c r="AA40" s="98"/>
      <c r="AB40" s="99"/>
      <c r="AC40" s="144">
        <f t="shared" si="0"/>
        <v>0</v>
      </c>
    </row>
    <row r="41" spans="1:29" s="196" customFormat="1" ht="20.100000000000001" customHeight="1" x14ac:dyDescent="0.5">
      <c r="A41" s="39"/>
      <c r="B41" s="40">
        <f t="shared" si="1"/>
        <v>21</v>
      </c>
      <c r="C41" s="41"/>
      <c r="D41" s="41"/>
      <c r="E41" s="108"/>
      <c r="F41" s="270"/>
      <c r="G41" s="176"/>
      <c r="H41" s="52"/>
      <c r="I41" s="53"/>
      <c r="J41" s="175"/>
      <c r="K41" s="52"/>
      <c r="L41" s="52"/>
      <c r="M41" s="53"/>
      <c r="N41" s="197"/>
      <c r="O41" s="42"/>
      <c r="P41" s="43"/>
      <c r="Q41" s="44"/>
      <c r="R41" s="44"/>
      <c r="S41" s="45"/>
      <c r="T41" s="60"/>
      <c r="U41" s="57"/>
      <c r="V41" s="58"/>
      <c r="W41" s="292"/>
      <c r="X41" s="293"/>
      <c r="Y41" s="98"/>
      <c r="Z41" s="99"/>
      <c r="AA41" s="98"/>
      <c r="AB41" s="99"/>
      <c r="AC41" s="144">
        <f t="shared" si="0"/>
        <v>0</v>
      </c>
    </row>
    <row r="42" spans="1:29" s="196" customFormat="1" ht="20.100000000000001" customHeight="1" x14ac:dyDescent="0.5">
      <c r="A42" s="39"/>
      <c r="B42" s="40">
        <f t="shared" si="1"/>
        <v>22</v>
      </c>
      <c r="C42" s="41"/>
      <c r="D42" s="41"/>
      <c r="E42" s="108"/>
      <c r="F42" s="270"/>
      <c r="G42" s="176"/>
      <c r="H42" s="52"/>
      <c r="I42" s="53"/>
      <c r="J42" s="175"/>
      <c r="K42" s="52"/>
      <c r="L42" s="52"/>
      <c r="M42" s="53"/>
      <c r="N42" s="197"/>
      <c r="O42" s="42"/>
      <c r="P42" s="43"/>
      <c r="Q42" s="44"/>
      <c r="R42" s="44"/>
      <c r="S42" s="45"/>
      <c r="T42" s="60"/>
      <c r="U42" s="57"/>
      <c r="V42" s="58"/>
      <c r="W42" s="292"/>
      <c r="X42" s="293"/>
      <c r="Y42" s="98"/>
      <c r="Z42" s="99"/>
      <c r="AA42" s="98"/>
      <c r="AB42" s="99"/>
      <c r="AC42" s="144">
        <f t="shared" si="0"/>
        <v>0</v>
      </c>
    </row>
    <row r="43" spans="1:29" s="196" customFormat="1" ht="20.100000000000001" customHeight="1" x14ac:dyDescent="0.5">
      <c r="A43" s="39"/>
      <c r="B43" s="40">
        <f t="shared" si="1"/>
        <v>23</v>
      </c>
      <c r="C43" s="41"/>
      <c r="D43" s="41"/>
      <c r="E43" s="108"/>
      <c r="F43" s="270"/>
      <c r="G43" s="176"/>
      <c r="H43" s="52"/>
      <c r="I43" s="53"/>
      <c r="J43" s="175"/>
      <c r="K43" s="52"/>
      <c r="L43" s="52"/>
      <c r="M43" s="53"/>
      <c r="N43" s="197"/>
      <c r="O43" s="42"/>
      <c r="P43" s="43"/>
      <c r="Q43" s="44"/>
      <c r="R43" s="44"/>
      <c r="S43" s="45"/>
      <c r="T43" s="60"/>
      <c r="U43" s="57"/>
      <c r="V43" s="58"/>
      <c r="W43" s="292"/>
      <c r="X43" s="293"/>
      <c r="Y43" s="98"/>
      <c r="Z43" s="99"/>
      <c r="AA43" s="98"/>
      <c r="AB43" s="99"/>
      <c r="AC43" s="144">
        <f t="shared" si="0"/>
        <v>0</v>
      </c>
    </row>
    <row r="44" spans="1:29" s="196" customFormat="1" ht="20.100000000000001" customHeight="1" x14ac:dyDescent="0.5">
      <c r="A44" s="39"/>
      <c r="B44" s="40">
        <f t="shared" si="1"/>
        <v>24</v>
      </c>
      <c r="C44" s="41"/>
      <c r="D44" s="41"/>
      <c r="E44" s="108"/>
      <c r="F44" s="270"/>
      <c r="G44" s="176"/>
      <c r="H44" s="52"/>
      <c r="I44" s="53"/>
      <c r="J44" s="175"/>
      <c r="K44" s="52"/>
      <c r="L44" s="52"/>
      <c r="M44" s="53"/>
      <c r="N44" s="197"/>
      <c r="O44" s="42"/>
      <c r="P44" s="43"/>
      <c r="Q44" s="44"/>
      <c r="R44" s="44"/>
      <c r="S44" s="45"/>
      <c r="T44" s="60"/>
      <c r="U44" s="57"/>
      <c r="V44" s="58"/>
      <c r="W44" s="292"/>
      <c r="X44" s="293"/>
      <c r="Y44" s="98"/>
      <c r="Z44" s="99"/>
      <c r="AA44" s="98"/>
      <c r="AB44" s="99"/>
      <c r="AC44" s="144">
        <f t="shared" si="0"/>
        <v>0</v>
      </c>
    </row>
    <row r="45" spans="1:29" s="196" customFormat="1" ht="20.100000000000001" customHeight="1" thickBot="1" x14ac:dyDescent="0.55000000000000004">
      <c r="A45" s="39"/>
      <c r="B45" s="46">
        <f>B44+1</f>
        <v>25</v>
      </c>
      <c r="C45" s="47"/>
      <c r="D45" s="47"/>
      <c r="E45" s="109"/>
      <c r="F45" s="275"/>
      <c r="G45" s="54"/>
      <c r="H45" s="54"/>
      <c r="I45" s="48"/>
      <c r="J45" s="177"/>
      <c r="K45" s="54"/>
      <c r="L45" s="54"/>
      <c r="M45" s="48"/>
      <c r="N45" s="198"/>
      <c r="O45" s="276"/>
      <c r="P45" s="277"/>
      <c r="Q45" s="278"/>
      <c r="R45" s="278"/>
      <c r="S45" s="279"/>
      <c r="T45" s="280"/>
      <c r="U45" s="281"/>
      <c r="V45" s="282"/>
      <c r="W45" s="294"/>
      <c r="X45" s="295"/>
      <c r="Y45" s="100"/>
      <c r="Z45" s="101"/>
      <c r="AA45" s="100"/>
      <c r="AB45" s="101"/>
      <c r="AC45" s="80">
        <f t="shared" si="0"/>
        <v>0</v>
      </c>
    </row>
    <row r="46" spans="1:29" s="199" customFormat="1" ht="20.100000000000001" customHeight="1" thickBot="1" x14ac:dyDescent="0.55000000000000004">
      <c r="A46" s="16"/>
      <c r="B46" s="266" t="s">
        <v>65</v>
      </c>
      <c r="C46" s="266"/>
      <c r="D46" s="266"/>
      <c r="E46" s="266"/>
      <c r="F46" s="266"/>
      <c r="G46" s="266"/>
      <c r="H46" s="313"/>
      <c r="I46" s="313"/>
      <c r="J46" s="2"/>
      <c r="K46" s="2"/>
      <c r="L46" s="2"/>
      <c r="M46" s="2"/>
      <c r="N46" s="2"/>
      <c r="O46" s="285" t="s">
        <v>73</v>
      </c>
      <c r="P46" s="288"/>
      <c r="Q46" s="288"/>
      <c r="R46" s="288"/>
      <c r="S46" s="288"/>
      <c r="T46" s="288"/>
      <c r="U46" s="288"/>
      <c r="V46" s="288"/>
      <c r="W46" s="288"/>
      <c r="X46" s="288"/>
      <c r="Y46" s="264"/>
      <c r="Z46" s="265"/>
      <c r="AA46" s="162"/>
      <c r="AB46" s="163"/>
      <c r="AC46" s="90">
        <f>SUM(AC21:AC45)</f>
        <v>0</v>
      </c>
    </row>
    <row r="47" spans="1:29" s="199" customFormat="1" ht="20.100000000000001" customHeight="1" x14ac:dyDescent="0.5">
      <c r="A47" s="16"/>
      <c r="B47" s="266"/>
      <c r="C47" s="266"/>
      <c r="D47" s="266"/>
      <c r="E47" s="266"/>
      <c r="F47" s="266"/>
      <c r="G47" s="266"/>
      <c r="H47" s="306" t="s">
        <v>66</v>
      </c>
      <c r="I47" s="306"/>
      <c r="J47" s="2"/>
      <c r="K47" s="2"/>
      <c r="L47" s="149" t="s">
        <v>49</v>
      </c>
      <c r="M47" s="2"/>
      <c r="N47" s="2"/>
      <c r="O47" s="3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164"/>
      <c r="AB47" s="164"/>
      <c r="AC47" s="17"/>
    </row>
    <row r="48" spans="1:29" s="199" customFormat="1" ht="20.100000000000001" customHeight="1" x14ac:dyDescent="0.5">
      <c r="A48" s="16"/>
      <c r="B48" s="266"/>
      <c r="C48" s="266"/>
      <c r="D48" s="266"/>
      <c r="E48" s="266"/>
      <c r="F48" s="266"/>
      <c r="G48" s="266"/>
      <c r="H48" s="203" t="s">
        <v>75</v>
      </c>
      <c r="I48" s="203"/>
      <c r="J48" s="203"/>
      <c r="K48" s="203"/>
      <c r="L48" s="308" t="s">
        <v>77</v>
      </c>
      <c r="M48" s="309"/>
      <c r="N48" s="309"/>
      <c r="O48" s="39"/>
      <c r="P48" s="39"/>
      <c r="Q48" s="39"/>
      <c r="R48" s="146"/>
      <c r="S48" s="145"/>
      <c r="T48" s="145"/>
      <c r="U48" s="145"/>
      <c r="V48" s="3"/>
      <c r="W48" s="3"/>
      <c r="X48" s="3"/>
      <c r="Y48" s="3"/>
      <c r="Z48" s="3"/>
      <c r="AA48" s="164"/>
      <c r="AB48" s="164"/>
      <c r="AC48" s="17"/>
    </row>
    <row r="49" spans="1:29" s="200" customFormat="1" ht="20.100000000000001" customHeight="1" x14ac:dyDescent="0.5">
      <c r="A49" s="17"/>
      <c r="B49" s="266"/>
      <c r="C49" s="266"/>
      <c r="D49" s="266"/>
      <c r="E49" s="266"/>
      <c r="F49" s="266"/>
      <c r="G49" s="266"/>
      <c r="H49" s="203" t="s">
        <v>74</v>
      </c>
      <c r="I49" s="203"/>
      <c r="J49" s="203"/>
      <c r="K49" s="203"/>
      <c r="L49" s="310" t="s">
        <v>78</v>
      </c>
      <c r="M49" s="311"/>
      <c r="N49" s="311"/>
      <c r="O49" s="148"/>
      <c r="P49" s="39"/>
      <c r="Q49" s="39"/>
      <c r="R49" s="146"/>
      <c r="S49" s="146"/>
      <c r="T49" s="146"/>
      <c r="U49" s="147"/>
      <c r="V49" s="2"/>
      <c r="W49" s="2"/>
      <c r="X49" s="2"/>
      <c r="Y49" s="2"/>
      <c r="Z49" s="2"/>
      <c r="AA49" s="164"/>
      <c r="AB49" s="164"/>
      <c r="AC49" s="4"/>
    </row>
    <row r="50" spans="1:29" s="200" customFormat="1" ht="21" customHeight="1" x14ac:dyDescent="0.5">
      <c r="A50" s="17"/>
      <c r="B50" s="266"/>
      <c r="C50" s="266"/>
      <c r="D50" s="266"/>
      <c r="E50" s="266"/>
      <c r="F50" s="266"/>
      <c r="G50" s="266"/>
      <c r="H50" s="203" t="s">
        <v>76</v>
      </c>
      <c r="I50" s="203"/>
      <c r="J50" s="203"/>
      <c r="K50" s="203"/>
      <c r="L50" s="312" t="s">
        <v>79</v>
      </c>
      <c r="M50" s="312"/>
      <c r="N50" s="312"/>
      <c r="O50" s="252"/>
      <c r="P50" s="252"/>
      <c r="Q50" s="252"/>
      <c r="R50" s="252"/>
      <c r="S50" s="252"/>
      <c r="T50" s="30"/>
      <c r="U50" s="252"/>
      <c r="V50" s="252"/>
      <c r="W50" s="252"/>
      <c r="X50" s="252"/>
      <c r="Y50" s="252"/>
      <c r="Z50" s="252"/>
      <c r="AA50" s="252"/>
      <c r="AB50" s="252"/>
      <c r="AC50" s="252"/>
    </row>
    <row r="51" spans="1:29" s="200" customFormat="1" ht="21" customHeight="1" x14ac:dyDescent="0.5">
      <c r="A51" s="17"/>
      <c r="B51" s="30"/>
      <c r="C51" s="30"/>
      <c r="D51" s="30"/>
      <c r="E51" s="30"/>
      <c r="F51" s="30"/>
      <c r="G51" s="30"/>
      <c r="H51" s="307"/>
      <c r="I51" s="307"/>
      <c r="J51" s="307"/>
      <c r="K51" s="307"/>
      <c r="L51" s="50"/>
      <c r="M51" s="50"/>
      <c r="N51" s="50"/>
      <c r="O51" s="252"/>
      <c r="P51" s="252"/>
      <c r="Q51" s="252"/>
      <c r="R51" s="252"/>
      <c r="S51" s="252"/>
      <c r="T51" s="30"/>
      <c r="U51" s="252"/>
      <c r="V51" s="252"/>
      <c r="W51" s="252"/>
      <c r="X51" s="252"/>
      <c r="Y51" s="252"/>
      <c r="Z51" s="252"/>
      <c r="AA51" s="252"/>
      <c r="AB51" s="252"/>
      <c r="AC51" s="252"/>
    </row>
    <row r="52" spans="1:29" s="200" customFormat="1" ht="21" customHeight="1" x14ac:dyDescent="0.5">
      <c r="A52" s="17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50"/>
      <c r="M52" s="50"/>
      <c r="N52" s="50"/>
      <c r="O52" s="252"/>
      <c r="P52" s="252"/>
      <c r="Q52" s="252"/>
      <c r="R52" s="252"/>
      <c r="S52" s="252"/>
      <c r="T52" s="30"/>
      <c r="U52" s="252"/>
      <c r="V52" s="252"/>
      <c r="W52" s="252"/>
      <c r="X52" s="252"/>
      <c r="Y52" s="252"/>
      <c r="Z52" s="252"/>
      <c r="AA52" s="252"/>
      <c r="AB52" s="252"/>
      <c r="AC52" s="252"/>
    </row>
    <row r="53" spans="1:29" s="200" customFormat="1" ht="21" customHeight="1" x14ac:dyDescent="0.5">
      <c r="A53" s="17"/>
      <c r="B53" s="2"/>
      <c r="C53" s="2"/>
      <c r="D53" s="2"/>
      <c r="E53" s="2"/>
      <c r="F53" s="2"/>
      <c r="G53" s="2"/>
      <c r="H53" s="2"/>
      <c r="I53" s="2"/>
      <c r="J53" s="2"/>
      <c r="K53" s="50"/>
      <c r="L53" s="50"/>
      <c r="M53" s="50"/>
      <c r="N53" s="50"/>
      <c r="O53" s="252"/>
      <c r="P53" s="252"/>
      <c r="Q53" s="252"/>
      <c r="R53" s="252"/>
      <c r="S53" s="252"/>
      <c r="T53" s="30"/>
      <c r="U53" s="252"/>
      <c r="V53" s="252"/>
      <c r="W53" s="252"/>
      <c r="X53" s="252"/>
      <c r="Y53" s="252"/>
      <c r="Z53" s="252"/>
      <c r="AA53" s="252"/>
      <c r="AB53" s="252"/>
      <c r="AC53" s="252"/>
    </row>
    <row r="54" spans="1:29" s="200" customFormat="1" ht="21" customHeight="1" x14ac:dyDescent="0.5">
      <c r="A54" s="17"/>
      <c r="B54" s="29"/>
      <c r="C54" s="2"/>
      <c r="D54" s="2"/>
      <c r="E54" s="2"/>
      <c r="F54" s="2"/>
      <c r="G54" s="2"/>
      <c r="H54" s="2"/>
      <c r="I54" s="2"/>
      <c r="J54" s="2"/>
      <c r="K54" s="2"/>
      <c r="L54" s="29"/>
      <c r="M54" s="29"/>
      <c r="N54" s="29"/>
      <c r="O54" s="252"/>
      <c r="P54" s="252"/>
      <c r="Q54" s="252"/>
      <c r="R54" s="252"/>
      <c r="S54" s="252"/>
      <c r="T54" s="30"/>
      <c r="U54" s="30"/>
      <c r="V54" s="30"/>
      <c r="W54" s="30"/>
      <c r="X54" s="30"/>
      <c r="Y54" s="30"/>
      <c r="Z54" s="30"/>
      <c r="AA54" s="2"/>
      <c r="AB54" s="2"/>
      <c r="AC54" s="30"/>
    </row>
    <row r="55" spans="1:29" s="200" customFormat="1" ht="21" customHeight="1" x14ac:dyDescent="0.5"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7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5"/>
      <c r="AB55" s="165"/>
      <c r="AC55" s="166"/>
    </row>
    <row r="56" spans="1:29" s="200" customFormat="1" ht="20.100000000000001" customHeight="1" x14ac:dyDescent="0.5"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7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5"/>
      <c r="AB56" s="165"/>
      <c r="AC56" s="166"/>
    </row>
    <row r="57" spans="1:29" s="200" customFormat="1" ht="20.100000000000001" customHeight="1" x14ac:dyDescent="0.5"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7"/>
      <c r="P57" s="165"/>
      <c r="Q57" s="165"/>
      <c r="R57" s="165"/>
      <c r="S57" s="167"/>
      <c r="T57" s="167"/>
      <c r="U57" s="167"/>
      <c r="V57" s="167"/>
      <c r="W57" s="167"/>
      <c r="X57" s="167"/>
      <c r="Y57" s="167"/>
      <c r="Z57" s="167"/>
      <c r="AA57" s="166"/>
      <c r="AB57" s="166"/>
    </row>
    <row r="58" spans="1:29" s="200" customFormat="1" ht="20.100000000000001" customHeight="1" x14ac:dyDescent="0.5"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7"/>
      <c r="P58" s="165"/>
      <c r="Q58" s="165"/>
      <c r="R58" s="165"/>
      <c r="S58" s="167"/>
      <c r="T58" s="167"/>
      <c r="U58" s="167"/>
      <c r="V58" s="167"/>
      <c r="W58" s="167"/>
      <c r="X58" s="167"/>
      <c r="Y58" s="167"/>
      <c r="Z58" s="167"/>
      <c r="AA58" s="166"/>
      <c r="AB58" s="166"/>
    </row>
    <row r="59" spans="1:29" s="200" customFormat="1" ht="20.100000000000001" customHeight="1" x14ac:dyDescent="0.5"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7"/>
      <c r="P59" s="165"/>
      <c r="Q59" s="165"/>
      <c r="R59" s="165"/>
      <c r="S59" s="167"/>
      <c r="T59" s="167"/>
      <c r="U59" s="167"/>
      <c r="V59" s="167"/>
      <c r="W59" s="167"/>
      <c r="X59" s="167"/>
      <c r="Y59" s="167"/>
      <c r="Z59" s="167"/>
      <c r="AA59" s="166"/>
      <c r="AB59" s="166"/>
    </row>
    <row r="60" spans="1:29" s="200" customFormat="1" ht="20.100000000000001" customHeight="1" x14ac:dyDescent="0.5"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7"/>
      <c r="P60" s="165"/>
      <c r="Q60" s="165"/>
      <c r="R60" s="165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</row>
    <row r="61" spans="1:29" s="200" customFormat="1" ht="20.100000000000001" customHeight="1" x14ac:dyDescent="0.5"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7"/>
      <c r="P61" s="165"/>
      <c r="Q61" s="165"/>
      <c r="R61" s="165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</row>
    <row r="62" spans="1:29" s="200" customFormat="1" ht="20.100000000000001" customHeight="1" x14ac:dyDescent="0.5"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7"/>
      <c r="P62" s="165"/>
      <c r="Q62" s="165"/>
      <c r="R62" s="165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</row>
    <row r="63" spans="1:29" s="200" customFormat="1" ht="20.100000000000001" customHeight="1" x14ac:dyDescent="0.5"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7"/>
      <c r="P63" s="165"/>
      <c r="Q63" s="165"/>
      <c r="R63" s="165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</row>
    <row r="64" spans="1:29" ht="20.100000000000001" customHeight="1" x14ac:dyDescent="0.5"/>
    <row r="65" ht="20.100000000000001" customHeight="1" x14ac:dyDescent="0.5"/>
    <row r="66" ht="20.100000000000001" customHeight="1" x14ac:dyDescent="0.5"/>
    <row r="67" ht="20.100000000000001" customHeight="1" x14ac:dyDescent="0.5"/>
  </sheetData>
  <sheetProtection algorithmName="SHA-512" hashValue="WJuLKZOfQWRLif9uccV84FoAXBWNfq0uL+krbGs8nCsnnh/Hd+FL4VjxEcvSh7Erz31pbffMQBxoV3S0Cii0dA==" saltValue="efGkB8BqYuYlK+f6meSRCg==" spinCount="100000" sheet="1" objects="1" scenarios="1" selectLockedCells="1"/>
  <mergeCells count="39">
    <mergeCell ref="B1:D1"/>
    <mergeCell ref="B2:D2"/>
    <mergeCell ref="B9:D9"/>
    <mergeCell ref="B10:E10"/>
    <mergeCell ref="J10:P10"/>
    <mergeCell ref="V10:W10"/>
    <mergeCell ref="X10:X11"/>
    <mergeCell ref="Y10:Y11"/>
    <mergeCell ref="B11:D11"/>
    <mergeCell ref="R11:S11"/>
    <mergeCell ref="T11:U11"/>
    <mergeCell ref="V11:W11"/>
    <mergeCell ref="R10:U10"/>
    <mergeCell ref="B12:E12"/>
    <mergeCell ref="J12:P12"/>
    <mergeCell ref="B15:B18"/>
    <mergeCell ref="C15:C18"/>
    <mergeCell ref="D15:D18"/>
    <mergeCell ref="E15:E18"/>
    <mergeCell ref="F15:M16"/>
    <mergeCell ref="N15:V16"/>
    <mergeCell ref="W15:X16"/>
    <mergeCell ref="Y15:Z16"/>
    <mergeCell ref="AA15:AB16"/>
    <mergeCell ref="F17:I17"/>
    <mergeCell ref="J17:M17"/>
    <mergeCell ref="O17:S17"/>
    <mergeCell ref="T17:V17"/>
    <mergeCell ref="W17:X17"/>
    <mergeCell ref="AC17:AC18"/>
    <mergeCell ref="B46:G50"/>
    <mergeCell ref="O46:Z46"/>
    <mergeCell ref="O50:S54"/>
    <mergeCell ref="U50:AC53"/>
    <mergeCell ref="H47:I47"/>
    <mergeCell ref="H48:K48"/>
    <mergeCell ref="H49:K49"/>
    <mergeCell ref="H50:K50"/>
    <mergeCell ref="L50:N50"/>
  </mergeCells>
  <conditionalFormatting sqref="E19:E45 G19:I20 K19:N20 N21:N45">
    <cfRule type="containsText" dxfId="10" priority="7" stopIfTrue="1" operator="containsText" text="kg">
      <formula>NOT(ISERROR(SEARCH("kg",E19)))</formula>
    </cfRule>
  </conditionalFormatting>
  <conditionalFormatting sqref="G21:M45">
    <cfRule type="containsText" dxfId="9" priority="4" stopIfTrue="1" operator="containsText" text="kg">
      <formula>NOT(ISERROR(SEARCH("kg",G21)))</formula>
    </cfRule>
  </conditionalFormatting>
  <conditionalFormatting sqref="F44:F45">
    <cfRule type="containsText" dxfId="8" priority="3" stopIfTrue="1" operator="containsText" text="kg">
      <formula>NOT(ISERROR(SEARCH("kg",F44)))</formula>
    </cfRule>
  </conditionalFormatting>
  <conditionalFormatting sqref="F19:F43">
    <cfRule type="containsText" dxfId="7" priority="2" stopIfTrue="1" operator="containsText" text="kg">
      <formula>NOT(ISERROR(SEARCH("kg",F19)))</formula>
    </cfRule>
  </conditionalFormatting>
  <conditionalFormatting sqref="J19:J20">
    <cfRule type="containsText" dxfId="6" priority="1" stopIfTrue="1" operator="containsText" text="kg">
      <formula>NOT(ISERROR(SEARCH("kg",J19)))</formula>
    </cfRule>
  </conditionalFormatting>
  <dataValidations count="8">
    <dataValidation type="list" allowBlank="1" showInputMessage="1" showErrorMessage="1" sqref="N19:N45">
      <formula1>"BB, HB,"</formula1>
    </dataValidation>
    <dataValidation type="list" allowBlank="1" showInputMessage="1" showErrorMessage="1" sqref="W19:X45">
      <formula1>"YES,NO"</formula1>
    </dataValidation>
    <dataValidation type="list" allowBlank="1" showInputMessage="1" showErrorMessage="1" sqref="Y19:Z45 AA65552:AB65583 AA131088:AB131119 AA196624:AB196655 AA262160:AB262191 AA327696:AB327727 AA393232:AB393263 AA458768:AB458799 AA524304:AB524335 AA589840:AB589871 AA655376:AB655407 AA720912:AB720943 AA786448:AB786479 AA851984:AB852015 AA917520:AB917551 AA983056:AB983087 AA19:AB49">
      <formula1>"Yes, No"</formula1>
    </dataValidation>
    <dataValidation type="list" allowBlank="1" showInputMessage="1" showErrorMessage="1" sqref="E19:E45">
      <formula1>"'-55 Kg, '-60 Kg, '-66 Kg, '-73 Kg, '-81 Kg, '-90 Kg, '-100 Kg, '+100 Kg, '-44 Kg, '-48 Kg, '-52 Kg, '-57 Kg, '-63 Kg, '-70 Kg, '-78 Kg, '+78 Kg, Coach, Official, Referee, Medic, Press"</formula1>
    </dataValidation>
    <dataValidation type="list" allowBlank="1" showInputMessage="1" showErrorMessage="1" sqref="O19:V45">
      <formula1>"Single, Twin/Triple"</formula1>
    </dataValidation>
    <dataValidation imeMode="off" allowBlank="1" showInputMessage="1" showErrorMessage="1" sqref="AA51:AB51 P47:Z48 L55:N166 D13:L13 O55:O167 AD49:IY168 AC57:AC167 C21:D45 E11:N11 J46:L46 B10 B55:B166 C59:K166 H46:H47 P57:Z167 Z13:AE13 AA983050:AB983050 AA65586:AB65587 AA131122:AB131123 AA196658:AB196659 AA262194:AB262195 AA327730:AB327731 AA393266:AB393267 AA458802:AB458803 AA524338:AB524339 AA589874:AB589875 AA655410:AB655411 AA720946:AB720947 AA786482:AB786483 AA852018:AB852019 AA917554:AB917555 AA983090:AB983091 AA60:AB170 AA65596:AB65706 AA131132:AB131242 AA196668:AB196778 AA262204:AB262314 AA327740:AB327850 AA393276:AB393386 AA458812:AB458922 AA524348:AB524458 AA589884:AB589994 AA655420:AB655530 AA720956:AB721066 AA786492:AB786602 AA852028:AB852138 AA917564:AB917674 AA983100:AB983210 AA65546:AB65546 AA131082:AB131082 AA196618:AB196618 AA262154:AB262154 AA327690:AB327690 AA393226:AB393226 AA458762:AB458762 AA524298:AB524298 AA589834:AB589834 AA655370:AB655370 AA720906:AB720906 AA786442:AB786442 AA851978:AB851978 AA917514:AB917514 AC46:AC48 M46:O47 L48 J47:K47"/>
    <dataValidation type="list" allowBlank="1" showInputMessage="1" showErrorMessage="1" sqref="F19:F45">
      <formula1>"17/05/2017,18/05/2017,19/05/2017, 20/05/2017, 21/05/2017"</formula1>
    </dataValidation>
    <dataValidation type="list" allowBlank="1" showInputMessage="1" showErrorMessage="1" sqref="J19:J45">
      <formula1>"21-05-2017, 22-05-2017, 23-05-2017, 24-05-2017,25-05-2017, "</formula1>
    </dataValidation>
  </dataValidations>
  <printOptions horizontalCentered="1" verticalCentered="1"/>
  <pageMargins left="0.23622047244094491" right="0.2" top="0.5" bottom="0.26" header="0.31496062992125984" footer="0.16"/>
  <pageSetup paperSize="9" scale="3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27</vt:i4>
      </vt:variant>
    </vt:vector>
  </HeadingPairs>
  <TitlesOfParts>
    <vt:vector size="30" baseType="lpstr">
      <vt:lpstr>Attica 21</vt:lpstr>
      <vt:lpstr>AC Coruña</vt:lpstr>
      <vt:lpstr>As Galeras</vt:lpstr>
      <vt:lpstr>'AC Coruña'!Área_de_impresión</vt:lpstr>
      <vt:lpstr>'As Galeras'!Área_de_impresión</vt:lpstr>
      <vt:lpstr>'Attica 21'!Área_de_impresión</vt:lpstr>
      <vt:lpstr>'AC Coruña'!Lunch_Pack</vt:lpstr>
      <vt:lpstr>'As Galeras'!Lunch_Pack</vt:lpstr>
      <vt:lpstr>Lunch_Pack</vt:lpstr>
      <vt:lpstr>'AC Coruña'!Single_BB</vt:lpstr>
      <vt:lpstr>'As Galeras'!Single_BB</vt:lpstr>
      <vt:lpstr>Single_BB</vt:lpstr>
      <vt:lpstr>'AC Coruña'!Single_HB</vt:lpstr>
      <vt:lpstr>'As Galeras'!Single_HB</vt:lpstr>
      <vt:lpstr>Single_HB</vt:lpstr>
      <vt:lpstr>'AC Coruña'!Single_TC</vt:lpstr>
      <vt:lpstr>'As Galeras'!Single_TC</vt:lpstr>
      <vt:lpstr>Single_TC</vt:lpstr>
      <vt:lpstr>'AC Coruña'!Transfer</vt:lpstr>
      <vt:lpstr>'As Galeras'!Transfer</vt:lpstr>
      <vt:lpstr>Transfer</vt:lpstr>
      <vt:lpstr>'AC Coruña'!TWN_BB</vt:lpstr>
      <vt:lpstr>'As Galeras'!TWN_BB</vt:lpstr>
      <vt:lpstr>TWN_BB</vt:lpstr>
      <vt:lpstr>'AC Coruña'!TWN_HB</vt:lpstr>
      <vt:lpstr>'As Galeras'!TWN_HB</vt:lpstr>
      <vt:lpstr>TWN_HB</vt:lpstr>
      <vt:lpstr>'AC Coruña'!TWN_TC</vt:lpstr>
      <vt:lpstr>'As Galeras'!TWN_TC</vt:lpstr>
      <vt:lpstr>TWN_TC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Mario Muzas</cp:lastModifiedBy>
  <cp:lastPrinted>2016-01-11T12:46:29Z</cp:lastPrinted>
  <dcterms:created xsi:type="dcterms:W3CDTF">2011-02-16T14:55:02Z</dcterms:created>
  <dcterms:modified xsi:type="dcterms:W3CDTF">2017-03-22T12:43:55Z</dcterms:modified>
</cp:coreProperties>
</file>