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90"/>
  </bookViews>
  <sheets>
    <sheet name="Folha1" sheetId="1" r:id="rId1"/>
  </sheets>
  <definedNames>
    <definedName name="_xlnm.Print_Area" localSheetId="0">Folha1!$A$1:$Y$51</definedName>
    <definedName name="Duplo_BB">Folha1!$O$13</definedName>
    <definedName name="Duplo_BB2">Folha1!$S$13</definedName>
    <definedName name="Duplo_Extra">Folha1!$O$13</definedName>
    <definedName name="Duplo_HB">Folha1!$Q$13</definedName>
    <definedName name="Duplo_HB2">Folha1!$U$13</definedName>
    <definedName name="Duplo_Pack">Folha1!$Q$13</definedName>
    <definedName name="EJU">Folha1!$W$13</definedName>
    <definedName name="ExDuplo_BB">Folha1!#REF!</definedName>
    <definedName name="ExDuplo_HB">Folha1!#REF!</definedName>
    <definedName name="ExSingle_BB">Folha1!#REF!</definedName>
    <definedName name="ExSingle_HB">Folha1!#REF!</definedName>
    <definedName name="Lunch_pack">Folha1!$V$13</definedName>
    <definedName name="Single_">Folha1!$S$13</definedName>
    <definedName name="Single_BB">Folha1!$N$13</definedName>
    <definedName name="Single_BB2">Folha1!$R$13</definedName>
    <definedName name="Single_Extra">Folha1!$N$13</definedName>
    <definedName name="Single_HB">Folha1!$P$13</definedName>
    <definedName name="Single_HB2">Folha1!$T$13</definedName>
    <definedName name="Single_Pack">Folha1!$P$13</definedName>
  </definedNames>
  <calcPr calcId="145621" iterateDelta="1E-4"/>
</workbook>
</file>

<file path=xl/calcChain.xml><?xml version="1.0" encoding="utf-8"?>
<calcChain xmlns="http://schemas.openxmlformats.org/spreadsheetml/2006/main">
  <c r="Y21" i="1" l="1"/>
  <c r="Y22" i="1"/>
  <c r="Y47" i="1" s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20" i="1"/>
  <c r="X20" i="1"/>
  <c r="X21" i="1" l="1"/>
  <c r="X22" i="1"/>
  <c r="X47" i="1" s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</calcChain>
</file>

<file path=xl/sharedStrings.xml><?xml version="1.0" encoding="utf-8"?>
<sst xmlns="http://schemas.openxmlformats.org/spreadsheetml/2006/main" count="98" uniqueCount="72">
  <si>
    <t>Hotel Reservation Form</t>
  </si>
  <si>
    <t>Portuguese Judo Federation</t>
  </si>
  <si>
    <t>Fax: +351 213 951 679</t>
  </si>
  <si>
    <t>Contact Information</t>
  </si>
  <si>
    <t>Federation/Club Name :</t>
  </si>
  <si>
    <t>Contact Person :</t>
  </si>
  <si>
    <t>Prices (per person/ per night):</t>
  </si>
  <si>
    <t>Email :</t>
  </si>
  <si>
    <t>Phone:</t>
  </si>
  <si>
    <t>Single (SGL)</t>
  </si>
  <si>
    <t>Twin (TWN)</t>
  </si>
  <si>
    <r>
      <t xml:space="preserve">Individual Information </t>
    </r>
    <r>
      <rPr>
        <sz val="12"/>
        <color indexed="8"/>
        <rFont val="Calibri"/>
        <family val="2"/>
      </rPr>
      <t>- fill in all cells, please</t>
    </r>
  </si>
  <si>
    <t>No.</t>
  </si>
  <si>
    <t>Given name(s)</t>
  </si>
  <si>
    <t>SURNAME(S)</t>
  </si>
  <si>
    <t>Weight Category
or
Function</t>
  </si>
  <si>
    <t>Total Amount</t>
  </si>
  <si>
    <t>e.g.1</t>
  </si>
  <si>
    <t>Coach</t>
  </si>
  <si>
    <t>SGL</t>
  </si>
  <si>
    <t>TWN</t>
  </si>
  <si>
    <t>e.g.2</t>
  </si>
  <si>
    <t>Payment Conditions</t>
  </si>
  <si>
    <t>Bank Details</t>
  </si>
  <si>
    <t>Cancellation Policy</t>
  </si>
  <si>
    <t>TRAVEL INFORMATION</t>
  </si>
  <si>
    <t>ARRIVAL</t>
  </si>
  <si>
    <t>DEPARTURE</t>
  </si>
  <si>
    <t>Date</t>
  </si>
  <si>
    <t>Time</t>
  </si>
  <si>
    <t>From</t>
  </si>
  <si>
    <t>Flight Nr</t>
  </si>
  <si>
    <t>To</t>
  </si>
  <si>
    <t>Munich</t>
  </si>
  <si>
    <t>LH 1452</t>
  </si>
  <si>
    <t>LH 1642</t>
  </si>
  <si>
    <t>Zurich</t>
  </si>
  <si>
    <t>LX 3342</t>
  </si>
  <si>
    <t>LX 4598</t>
  </si>
  <si>
    <t>João</t>
  </si>
  <si>
    <t>NETO</t>
  </si>
  <si>
    <t>Lunch-pack</t>
  </si>
  <si>
    <t>YES</t>
  </si>
  <si>
    <t>Lunch-pack on Sportshall</t>
  </si>
  <si>
    <t>Lunch-pack Price</t>
  </si>
  <si>
    <t>On Sportshall</t>
  </si>
  <si>
    <t>Per Person</t>
  </si>
  <si>
    <t>NO</t>
  </si>
  <si>
    <t>Bed And Breakfast (BB)</t>
  </si>
  <si>
    <t>HB</t>
  </si>
  <si>
    <r>
      <t>Name: BANCO POPULAR - AGÊNCIA MIGUEL BOMBARDA
Address: Av. Miguel Bombarda, 68 * 1050-166 Lisboa
Account Nr: 00600152336
IBAN: PT50 0046 0053 00600152336 33 
SWIFT code: CRBNPTPL
Please specify:</t>
    </r>
    <r>
      <rPr>
        <b/>
        <sz val="10"/>
        <color indexed="8"/>
        <rFont val="Calibri"/>
        <family val="2"/>
      </rPr>
      <t xml:space="preserve"> EJOM2017_(your NOC)</t>
    </r>
  </si>
  <si>
    <r>
      <t>Lodging</t>
    </r>
    <r>
      <rPr>
        <sz val="14"/>
        <color indexed="8"/>
        <rFont val="Calibri"/>
        <family val="2"/>
      </rPr>
      <t>*</t>
    </r>
  </si>
  <si>
    <r>
      <rPr>
        <sz val="14"/>
        <color indexed="8"/>
        <rFont val="Calibri"/>
        <family val="2"/>
      </rPr>
      <t>*</t>
    </r>
    <r>
      <rPr>
        <sz val="11"/>
        <color indexed="8"/>
        <rFont val="Calibri"/>
        <family val="2"/>
      </rPr>
      <t>Please fill the Lodging type before accomodation days</t>
    </r>
  </si>
  <si>
    <t>Sergiu</t>
  </si>
  <si>
    <t>Oleinic</t>
  </si>
  <si>
    <t>-66 Kg</t>
  </si>
  <si>
    <r>
      <t xml:space="preserve">Return before </t>
    </r>
    <r>
      <rPr>
        <b/>
        <sz val="16"/>
        <color indexed="10"/>
        <rFont val="Calibri"/>
        <family val="2"/>
      </rPr>
      <t>January 6th, 2017</t>
    </r>
    <r>
      <rPr>
        <b/>
        <sz val="16"/>
        <color indexed="8"/>
        <rFont val="Calibri"/>
        <family val="2"/>
      </rPr>
      <t xml:space="preserve"> to</t>
    </r>
  </si>
  <si>
    <t>Until January 6th 2017:                                no charge
January 6th to January 20th 2017 :       50% refund
After January 20th 2017 :                            no refund</t>
  </si>
  <si>
    <t>EJU Fee</t>
  </si>
  <si>
    <t>Per Athlete</t>
  </si>
  <si>
    <t>Hotel Reservation</t>
  </si>
  <si>
    <t>portugalevents@fpj.pt</t>
  </si>
  <si>
    <t>Email:</t>
  </si>
  <si>
    <t>Accomodation Days</t>
  </si>
  <si>
    <t>CAT.A</t>
  </si>
  <si>
    <t>Dinner (HB)</t>
  </si>
  <si>
    <t>Cat. A</t>
  </si>
  <si>
    <t>CAT.B*</t>
  </si>
  <si>
    <t>Payments during the accreditation in cash only</t>
  </si>
  <si>
    <t>Cat.A</t>
  </si>
  <si>
    <r>
      <t xml:space="preserve">Cat. B 
</t>
    </r>
    <r>
      <rPr>
        <b/>
        <sz val="10"/>
        <color rgb="FFFF0000"/>
        <rFont val="Calibri"/>
        <family val="2"/>
      </rPr>
      <t>Only aviable if payments completed until 22th December 2016</t>
    </r>
  </si>
  <si>
    <r>
      <rPr>
        <b/>
        <sz val="18"/>
        <color indexed="8"/>
        <rFont val="Calibri"/>
        <family val="2"/>
      </rPr>
      <t>*</t>
    </r>
    <r>
      <rPr>
        <sz val="12"/>
        <color indexed="8"/>
        <rFont val="Calibri"/>
        <family val="2"/>
      </rPr>
      <t xml:space="preserve">Only aviable if payments completed until </t>
    </r>
    <r>
      <rPr>
        <b/>
        <sz val="12"/>
        <color rgb="FFFF0000"/>
        <rFont val="Calibri"/>
        <family val="2"/>
      </rPr>
      <t>22th December 2016</t>
    </r>
    <r>
      <rPr>
        <b/>
        <sz val="12"/>
        <color indexed="10"/>
        <rFont val="Calibri"/>
        <family val="2"/>
      </rPr>
      <t xml:space="preserve">
</t>
    </r>
    <r>
      <rPr>
        <sz val="12"/>
        <rFont val="Calibri"/>
        <family val="2"/>
      </rPr>
      <t xml:space="preserve">After 22th December 2016 it's only possible to book Cat.A.
</t>
    </r>
    <r>
      <rPr>
        <sz val="12"/>
        <color indexed="8"/>
        <rFont val="Calibri"/>
        <family val="2"/>
      </rPr>
      <t xml:space="preserve">All bank fees and money transfer costs must be paid by the participating federation.
</t>
    </r>
    <r>
      <rPr>
        <b/>
        <sz val="12"/>
        <color indexed="8"/>
        <rFont val="Calibri"/>
        <family val="2"/>
      </rPr>
      <t>No exceptions will be made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</si>
</sst>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[$€-816];[Red]\-#,##0.00\ [$€-816]"/>
    <numFmt numFmtId="165" formatCode="d/m/yy"/>
    <numFmt numFmtId="166" formatCode="m/d;@"/>
    <numFmt numFmtId="167" formatCode="#,##0&quot; €&quot;"/>
    <numFmt numFmtId="168" formatCode="_-* #,##0.00&quot; €&quot;_-;\-* #,##0.00&quot; €&quot;_-;_-* \-??&quot; €&quot;_-;_-@_-"/>
    <numFmt numFmtId="169" formatCode="_-* #,##0&quot; €&quot;_-;\-* #,##0&quot; €&quot;_-;_-* \-??&quot; €&quot;_-;_-@_-"/>
    <numFmt numFmtId="170" formatCode="#,##0_ ;[Red]\-#,##0\ "/>
  </numFmts>
  <fonts count="32" x14ac:knownFonts="1"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u/>
      <sz val="2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10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b/>
      <sz val="10"/>
      <color indexed="8"/>
      <name val="Calibri"/>
      <family val="2"/>
    </font>
    <font>
      <b/>
      <sz val="18"/>
      <color indexed="8"/>
      <name val="Calibri"/>
      <family val="2"/>
    </font>
    <font>
      <i/>
      <sz val="11"/>
      <color indexed="8"/>
      <name val="Calibri"/>
      <family val="2"/>
    </font>
    <font>
      <i/>
      <sz val="12"/>
      <color indexed="8"/>
      <name val="Calibri"/>
      <family val="2"/>
    </font>
    <font>
      <sz val="12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i/>
      <sz val="12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indexed="10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double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9">
    <xf numFmtId="0" fontId="0" fillId="0" borderId="0"/>
    <xf numFmtId="0" fontId="4" fillId="0" borderId="0" applyBorder="0" applyProtection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8" fontId="1" fillId="0" borderId="0" applyFill="0" applyBorder="0" applyAlignment="0" applyProtection="0"/>
    <xf numFmtId="0" fontId="3" fillId="0" borderId="0" applyNumberFormat="0" applyBorder="0" applyProtection="0"/>
    <xf numFmtId="164" fontId="3" fillId="0" borderId="0" applyBorder="0" applyProtection="0"/>
    <xf numFmtId="0" fontId="23" fillId="0" borderId="0" applyNumberFormat="0" applyFill="0" applyBorder="0" applyAlignment="0" applyProtection="0"/>
  </cellStyleXfs>
  <cellXfs count="212">
    <xf numFmtId="0" fontId="0" fillId="0" borderId="0" xfId="0"/>
    <xf numFmtId="0" fontId="5" fillId="0" borderId="0" xfId="1" applyFont="1" applyFill="1" applyBorder="1" applyAlignment="1" applyProtection="1">
      <alignment vertical="center"/>
    </xf>
    <xf numFmtId="165" fontId="5" fillId="0" borderId="0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166" fontId="6" fillId="0" borderId="0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top" wrapText="1"/>
    </xf>
    <xf numFmtId="166" fontId="11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4" fillId="2" borderId="0" xfId="1" applyFont="1" applyFill="1" applyBorder="1" applyAlignment="1" applyProtection="1"/>
    <xf numFmtId="0" fontId="12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6" fillId="2" borderId="6" xfId="1" applyFont="1" applyFill="1" applyBorder="1" applyAlignment="1" applyProtection="1">
      <alignment horizontal="left" vertical="center"/>
    </xf>
    <xf numFmtId="0" fontId="16" fillId="2" borderId="7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horizontal="left" vertical="center"/>
      <protection locked="0"/>
    </xf>
    <xf numFmtId="0" fontId="7" fillId="2" borderId="9" xfId="1" applyFont="1" applyFill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10" xfId="1" applyFont="1" applyFill="1" applyBorder="1" applyAlignment="1" applyProtection="1">
      <alignment horizontal="left" vertical="center"/>
      <protection locked="0"/>
    </xf>
    <xf numFmtId="0" fontId="17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top"/>
    </xf>
    <xf numFmtId="0" fontId="21" fillId="0" borderId="18" xfId="0" applyNumberFormat="1" applyFont="1" applyBorder="1" applyAlignment="1" applyProtection="1">
      <alignment horizontal="center" vertical="center" wrapText="1"/>
    </xf>
    <xf numFmtId="0" fontId="21" fillId="0" borderId="19" xfId="0" applyNumberFormat="1" applyFont="1" applyBorder="1" applyAlignment="1" applyProtection="1">
      <alignment horizontal="center" vertical="center" wrapText="1"/>
    </xf>
    <xf numFmtId="0" fontId="21" fillId="0" borderId="20" xfId="0" applyNumberFormat="1" applyFont="1" applyBorder="1" applyAlignment="1" applyProtection="1">
      <alignment horizontal="center" vertical="center" wrapText="1"/>
    </xf>
    <xf numFmtId="14" fontId="22" fillId="3" borderId="21" xfId="0" applyNumberFormat="1" applyFont="1" applyFill="1" applyBorder="1" applyAlignment="1" applyProtection="1">
      <alignment horizontal="center" vertical="center"/>
    </xf>
    <xf numFmtId="20" fontId="22" fillId="3" borderId="22" xfId="0" applyNumberFormat="1" applyFont="1" applyFill="1" applyBorder="1" applyAlignment="1" applyProtection="1">
      <alignment horizontal="center" vertical="center"/>
    </xf>
    <xf numFmtId="14" fontId="22" fillId="3" borderId="22" xfId="0" applyNumberFormat="1" applyFont="1" applyFill="1" applyBorder="1" applyAlignment="1" applyProtection="1">
      <alignment horizontal="center" vertical="center"/>
    </xf>
    <xf numFmtId="14" fontId="22" fillId="3" borderId="23" xfId="0" applyNumberFormat="1" applyFont="1" applyFill="1" applyBorder="1" applyAlignment="1" applyProtection="1">
      <alignment horizontal="center" vertical="center"/>
    </xf>
    <xf numFmtId="20" fontId="22" fillId="3" borderId="25" xfId="0" quotePrefix="1" applyNumberFormat="1" applyFont="1" applyFill="1" applyBorder="1" applyAlignment="1" applyProtection="1">
      <alignment horizontal="center" vertical="center"/>
    </xf>
    <xf numFmtId="14" fontId="22" fillId="3" borderId="25" xfId="0" applyNumberFormat="1" applyFont="1" applyFill="1" applyBorder="1" applyAlignment="1" applyProtection="1">
      <alignment horizontal="center" vertical="center"/>
    </xf>
    <xf numFmtId="14" fontId="22" fillId="3" borderId="26" xfId="0" applyNumberFormat="1" applyFont="1" applyFill="1" applyBorder="1" applyAlignment="1" applyProtection="1">
      <alignment horizontal="center" vertical="center"/>
    </xf>
    <xf numFmtId="0" fontId="18" fillId="4" borderId="11" xfId="0" quotePrefix="1" applyNumberFormat="1" applyFont="1" applyFill="1" applyBorder="1" applyAlignment="1" applyProtection="1">
      <alignment horizontal="center" vertical="center"/>
      <protection locked="0"/>
    </xf>
    <xf numFmtId="0" fontId="18" fillId="4" borderId="28" xfId="0" quotePrefix="1" applyNumberFormat="1" applyFont="1" applyFill="1" applyBorder="1" applyAlignment="1" applyProtection="1">
      <alignment horizontal="center" vertical="center"/>
      <protection locked="0"/>
    </xf>
    <xf numFmtId="14" fontId="22" fillId="3" borderId="21" xfId="0" applyNumberFormat="1" applyFont="1" applyFill="1" applyBorder="1" applyAlignment="1" applyProtection="1">
      <alignment horizontal="center" vertical="center"/>
      <protection locked="0"/>
    </xf>
    <xf numFmtId="14" fontId="22" fillId="3" borderId="27" xfId="0" applyNumberFormat="1" applyFont="1" applyFill="1" applyBorder="1" applyAlignment="1" applyProtection="1">
      <alignment horizontal="center" vertical="center"/>
      <protection locked="0"/>
    </xf>
    <xf numFmtId="14" fontId="22" fillId="3" borderId="29" xfId="0" applyNumberFormat="1" applyFont="1" applyFill="1" applyBorder="1" applyAlignment="1" applyProtection="1">
      <alignment horizontal="center" vertical="center"/>
      <protection locked="0"/>
    </xf>
    <xf numFmtId="14" fontId="18" fillId="4" borderId="30" xfId="0" applyNumberFormat="1" applyFont="1" applyFill="1" applyBorder="1" applyAlignment="1" applyProtection="1">
      <alignment horizontal="center" vertical="center"/>
      <protection locked="0"/>
    </xf>
    <xf numFmtId="14" fontId="18" fillId="4" borderId="31" xfId="0" applyNumberFormat="1" applyFont="1" applyFill="1" applyBorder="1" applyAlignment="1" applyProtection="1">
      <alignment horizontal="center" vertical="center"/>
      <protection locked="0"/>
    </xf>
    <xf numFmtId="14" fontId="22" fillId="3" borderId="24" xfId="0" applyNumberFormat="1" applyFont="1" applyFill="1" applyBorder="1" applyAlignment="1" applyProtection="1">
      <alignment horizontal="center" vertical="center"/>
      <protection locked="0"/>
    </xf>
    <xf numFmtId="14" fontId="22" fillId="3" borderId="24" xfId="0" applyNumberFormat="1" applyFont="1" applyFill="1" applyBorder="1" applyAlignment="1" applyProtection="1">
      <alignment horizontal="center" vertical="center"/>
    </xf>
    <xf numFmtId="0" fontId="16" fillId="2" borderId="39" xfId="1" applyFont="1" applyFill="1" applyBorder="1" applyAlignment="1" applyProtection="1">
      <alignment horizontal="center" vertical="center"/>
    </xf>
    <xf numFmtId="0" fontId="16" fillId="2" borderId="40" xfId="1" applyFont="1" applyFill="1" applyBorder="1" applyAlignment="1" applyProtection="1">
      <alignment horizontal="center" vertical="center"/>
    </xf>
    <xf numFmtId="0" fontId="7" fillId="0" borderId="41" xfId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center" vertical="center"/>
    </xf>
    <xf numFmtId="0" fontId="7" fillId="2" borderId="43" xfId="1" applyFont="1" applyFill="1" applyBorder="1" applyAlignment="1" applyProtection="1">
      <alignment horizontal="left" vertical="center"/>
      <protection locked="0"/>
    </xf>
    <xf numFmtId="0" fontId="7" fillId="2" borderId="44" xfId="1" applyFont="1" applyFill="1" applyBorder="1" applyAlignment="1" applyProtection="1">
      <alignment horizontal="left" vertical="center"/>
      <protection locked="0"/>
    </xf>
    <xf numFmtId="14" fontId="22" fillId="3" borderId="46" xfId="0" applyNumberFormat="1" applyFont="1" applyFill="1" applyBorder="1" applyAlignment="1" applyProtection="1">
      <alignment horizontal="center" vertical="center"/>
      <protection locked="0"/>
    </xf>
    <xf numFmtId="0" fontId="18" fillId="4" borderId="45" xfId="0" quotePrefix="1" applyNumberFormat="1" applyFont="1" applyFill="1" applyBorder="1" applyAlignment="1" applyProtection="1">
      <alignment horizontal="center" vertical="center"/>
      <protection locked="0"/>
    </xf>
    <xf numFmtId="0" fontId="18" fillId="4" borderId="47" xfId="0" quotePrefix="1" applyNumberFormat="1" applyFont="1" applyFill="1" applyBorder="1" applyAlignment="1" applyProtection="1">
      <alignment horizontal="center" vertical="center"/>
      <protection locked="0"/>
    </xf>
    <xf numFmtId="0" fontId="4" fillId="5" borderId="59" xfId="1" applyFont="1" applyFill="1" applyBorder="1" applyAlignment="1" applyProtection="1">
      <alignment horizontal="center" vertical="center" wrapText="1"/>
    </xf>
    <xf numFmtId="0" fontId="16" fillId="5" borderId="8" xfId="1" applyFont="1" applyFill="1" applyBorder="1" applyAlignment="1" applyProtection="1">
      <alignment horizontal="center" vertical="center"/>
    </xf>
    <xf numFmtId="0" fontId="16" fillId="5" borderId="60" xfId="1" applyFont="1" applyFill="1" applyBorder="1" applyAlignment="1" applyProtection="1">
      <alignment horizontal="center" vertical="center"/>
    </xf>
    <xf numFmtId="0" fontId="4" fillId="7" borderId="50" xfId="1" applyFont="1" applyFill="1" applyBorder="1" applyAlignment="1" applyProtection="1">
      <alignment horizontal="center" vertical="center" wrapText="1"/>
    </xf>
    <xf numFmtId="14" fontId="5" fillId="7" borderId="5" xfId="1" applyNumberFormat="1" applyFont="1" applyFill="1" applyBorder="1" applyAlignment="1" applyProtection="1">
      <alignment horizontal="center" vertical="center" wrapText="1"/>
    </xf>
    <xf numFmtId="0" fontId="16" fillId="7" borderId="6" xfId="1" applyFont="1" applyFill="1" applyBorder="1" applyAlignment="1" applyProtection="1">
      <alignment horizontal="center" vertical="center"/>
    </xf>
    <xf numFmtId="0" fontId="16" fillId="7" borderId="62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left"/>
    </xf>
    <xf numFmtId="0" fontId="5" fillId="0" borderId="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0" fontId="4" fillId="0" borderId="0" xfId="1" applyNumberFormat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/>
    </xf>
    <xf numFmtId="165" fontId="5" fillId="0" borderId="3" xfId="1" applyNumberFormat="1" applyFont="1" applyFill="1" applyBorder="1" applyAlignment="1" applyProtection="1"/>
    <xf numFmtId="0" fontId="16" fillId="2" borderId="60" xfId="1" applyFont="1" applyFill="1" applyBorder="1" applyAlignment="1" applyProtection="1">
      <alignment horizontal="left" vertical="center"/>
    </xf>
    <xf numFmtId="0" fontId="16" fillId="2" borderId="66" xfId="1" applyFont="1" applyFill="1" applyBorder="1" applyAlignment="1" applyProtection="1">
      <alignment horizontal="left" vertical="center"/>
    </xf>
    <xf numFmtId="14" fontId="5" fillId="6" borderId="5" xfId="1" applyNumberFormat="1" applyFont="1" applyFill="1" applyBorder="1" applyAlignment="1" applyProtection="1">
      <alignment horizontal="center" vertical="center" wrapText="1"/>
    </xf>
    <xf numFmtId="14" fontId="18" fillId="0" borderId="0" xfId="1" applyNumberFormat="1" applyFont="1" applyFill="1" applyBorder="1" applyAlignment="1" applyProtection="1">
      <alignment vertical="center"/>
    </xf>
    <xf numFmtId="14" fontId="18" fillId="0" borderId="72" xfId="1" applyNumberFormat="1" applyFont="1" applyFill="1" applyBorder="1" applyAlignment="1" applyProtection="1">
      <alignment vertical="center"/>
    </xf>
    <xf numFmtId="14" fontId="18" fillId="0" borderId="71" xfId="1" applyNumberFormat="1" applyFont="1" applyFill="1" applyBorder="1" applyAlignment="1" applyProtection="1">
      <alignment vertical="center"/>
    </xf>
    <xf numFmtId="0" fontId="16" fillId="2" borderId="73" xfId="1" quotePrefix="1" applyFont="1" applyFill="1" applyBorder="1" applyAlignment="1" applyProtection="1">
      <alignment horizontal="center" vertical="center"/>
    </xf>
    <xf numFmtId="0" fontId="16" fillId="2" borderId="74" xfId="1" quotePrefix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2" xfId="1" applyFont="1" applyFill="1" applyBorder="1" applyAlignment="1" applyProtection="1">
      <alignment horizontal="center" vertical="center"/>
    </xf>
    <xf numFmtId="165" fontId="4" fillId="8" borderId="2" xfId="1" applyNumberFormat="1" applyFont="1" applyFill="1" applyBorder="1" applyAlignment="1" applyProtection="1">
      <alignment horizontal="center" vertical="center"/>
    </xf>
    <xf numFmtId="165" fontId="4" fillId="9" borderId="2" xfId="1" applyNumberFormat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24" fillId="0" borderId="0" xfId="0" applyFont="1"/>
    <xf numFmtId="0" fontId="25" fillId="0" borderId="0" xfId="8" applyFont="1" applyFill="1" applyBorder="1" applyAlignment="1" applyProtection="1">
      <alignment vertical="center"/>
    </xf>
    <xf numFmtId="0" fontId="26" fillId="0" borderId="0" xfId="1" applyFont="1" applyFill="1" applyBorder="1" applyAlignment="1" applyProtection="1">
      <alignment vertical="center"/>
    </xf>
    <xf numFmtId="14" fontId="5" fillId="9" borderId="5" xfId="1" applyNumberFormat="1" applyFont="1" applyFill="1" applyBorder="1" applyAlignment="1" applyProtection="1">
      <alignment horizontal="center" vertical="center" wrapText="1"/>
    </xf>
    <xf numFmtId="0" fontId="16" fillId="8" borderId="6" xfId="1" applyFont="1" applyFill="1" applyBorder="1" applyAlignment="1" applyProtection="1">
      <alignment horizontal="center" vertical="center"/>
    </xf>
    <xf numFmtId="0" fontId="16" fillId="8" borderId="70" xfId="1" applyFont="1" applyFill="1" applyBorder="1" applyAlignment="1" applyProtection="1">
      <alignment horizontal="center" vertical="center"/>
    </xf>
    <xf numFmtId="165" fontId="16" fillId="8" borderId="32" xfId="1" applyNumberFormat="1" applyFont="1" applyFill="1" applyBorder="1" applyAlignment="1" applyProtection="1">
      <alignment horizontal="center" vertical="center"/>
    </xf>
    <xf numFmtId="0" fontId="16" fillId="8" borderId="60" xfId="1" applyFont="1" applyFill="1" applyBorder="1" applyAlignment="1" applyProtection="1">
      <alignment horizontal="center" vertical="center"/>
    </xf>
    <xf numFmtId="165" fontId="7" fillId="8" borderId="8" xfId="1" applyNumberFormat="1" applyFont="1" applyFill="1" applyBorder="1" applyAlignment="1" applyProtection="1">
      <alignment horizontal="center" vertical="center"/>
      <protection locked="0"/>
    </xf>
    <xf numFmtId="0" fontId="7" fillId="8" borderId="8" xfId="1" applyFont="1" applyFill="1" applyBorder="1" applyAlignment="1" applyProtection="1">
      <alignment horizontal="center" vertical="center"/>
      <protection locked="0"/>
    </xf>
    <xf numFmtId="165" fontId="7" fillId="8" borderId="2" xfId="1" applyNumberFormat="1" applyFont="1" applyFill="1" applyBorder="1" applyAlignment="1" applyProtection="1">
      <alignment horizontal="center" vertical="center"/>
      <protection locked="0"/>
    </xf>
    <xf numFmtId="165" fontId="7" fillId="8" borderId="43" xfId="1" applyNumberFormat="1" applyFont="1" applyFill="1" applyBorder="1" applyAlignment="1" applyProtection="1">
      <alignment horizontal="center" vertical="center"/>
      <protection locked="0"/>
    </xf>
    <xf numFmtId="0" fontId="7" fillId="8" borderId="43" xfId="1" applyFont="1" applyFill="1" applyBorder="1" applyAlignment="1" applyProtection="1">
      <alignment horizontal="center" vertical="center"/>
      <protection locked="0"/>
    </xf>
    <xf numFmtId="14" fontId="5" fillId="9" borderId="76" xfId="1" applyNumberFormat="1" applyFont="1" applyFill="1" applyBorder="1" applyAlignment="1" applyProtection="1">
      <alignment horizontal="center" vertical="center" wrapText="1"/>
    </xf>
    <xf numFmtId="0" fontId="16" fillId="9" borderId="7" xfId="1" applyFont="1" applyFill="1" applyBorder="1" applyAlignment="1" applyProtection="1">
      <alignment horizontal="center" vertical="center"/>
    </xf>
    <xf numFmtId="0" fontId="16" fillId="9" borderId="77" xfId="1" applyFont="1" applyFill="1" applyBorder="1" applyAlignment="1" applyProtection="1">
      <alignment horizontal="center" vertical="center"/>
    </xf>
    <xf numFmtId="0" fontId="7" fillId="9" borderId="9" xfId="1" applyFont="1" applyFill="1" applyBorder="1" applyAlignment="1" applyProtection="1">
      <alignment horizontal="center" vertical="center"/>
      <protection locked="0"/>
    </xf>
    <xf numFmtId="0" fontId="7" fillId="9" borderId="10" xfId="1" applyFont="1" applyFill="1" applyBorder="1" applyAlignment="1" applyProtection="1">
      <alignment horizontal="center" vertical="center"/>
      <protection locked="0"/>
    </xf>
    <xf numFmtId="0" fontId="7" fillId="9" borderId="44" xfId="1" applyFont="1" applyFill="1" applyBorder="1" applyAlignment="1" applyProtection="1">
      <alignment horizontal="center" vertical="center"/>
      <protection locked="0"/>
    </xf>
    <xf numFmtId="14" fontId="5" fillId="9" borderId="78" xfId="1" applyNumberFormat="1" applyFont="1" applyFill="1" applyBorder="1" applyAlignment="1" applyProtection="1">
      <alignment horizontal="center" vertical="center" wrapText="1"/>
    </xf>
    <xf numFmtId="0" fontId="16" fillId="8" borderId="79" xfId="1" applyFont="1" applyFill="1" applyBorder="1" applyAlignment="1" applyProtection="1">
      <alignment horizontal="center" vertical="center"/>
    </xf>
    <xf numFmtId="0" fontId="16" fillId="8" borderId="80" xfId="1" applyFont="1" applyFill="1" applyBorder="1" applyAlignment="1" applyProtection="1">
      <alignment horizontal="center" vertical="center"/>
    </xf>
    <xf numFmtId="0" fontId="7" fillId="8" borderId="81" xfId="1" applyFont="1" applyFill="1" applyBorder="1" applyAlignment="1" applyProtection="1">
      <alignment horizontal="center" vertical="center"/>
      <protection locked="0"/>
    </xf>
    <xf numFmtId="0" fontId="7" fillId="8" borderId="4" xfId="1" applyFont="1" applyFill="1" applyBorder="1" applyAlignment="1" applyProtection="1">
      <alignment horizontal="center" vertical="center"/>
      <protection locked="0"/>
    </xf>
    <xf numFmtId="0" fontId="7" fillId="8" borderId="82" xfId="1" applyFont="1" applyFill="1" applyBorder="1" applyAlignment="1" applyProtection="1">
      <alignment horizontal="center" vertical="center"/>
      <protection locked="0"/>
    </xf>
    <xf numFmtId="14" fontId="5" fillId="9" borderId="38" xfId="1" applyNumberFormat="1" applyFont="1" applyFill="1" applyBorder="1" applyAlignment="1" applyProtection="1">
      <alignment horizontal="center" vertical="center" wrapText="1"/>
    </xf>
    <xf numFmtId="14" fontId="5" fillId="9" borderId="83" xfId="1" applyNumberFormat="1" applyFont="1" applyFill="1" applyBorder="1" applyAlignment="1" applyProtection="1">
      <alignment horizontal="center" vertical="center" wrapText="1"/>
    </xf>
    <xf numFmtId="0" fontId="16" fillId="9" borderId="39" xfId="1" applyFont="1" applyFill="1" applyBorder="1" applyAlignment="1" applyProtection="1">
      <alignment horizontal="center" vertical="center"/>
    </xf>
    <xf numFmtId="0" fontId="16" fillId="9" borderId="84" xfId="1" applyFont="1" applyFill="1" applyBorder="1" applyAlignment="1" applyProtection="1">
      <alignment horizontal="center" vertical="center"/>
    </xf>
    <xf numFmtId="0" fontId="16" fillId="9" borderId="40" xfId="1" applyFont="1" applyFill="1" applyBorder="1" applyAlignment="1" applyProtection="1">
      <alignment horizontal="center" vertical="center"/>
    </xf>
    <xf numFmtId="0" fontId="16" fillId="9" borderId="85" xfId="1" applyFont="1" applyFill="1" applyBorder="1" applyAlignment="1" applyProtection="1">
      <alignment horizontal="center" vertical="center"/>
    </xf>
    <xf numFmtId="0" fontId="7" fillId="9" borderId="41" xfId="1" applyFont="1" applyFill="1" applyBorder="1" applyAlignment="1" applyProtection="1">
      <alignment horizontal="center" vertical="center"/>
      <protection locked="0"/>
    </xf>
    <xf numFmtId="0" fontId="7" fillId="9" borderId="75" xfId="1" applyFont="1" applyFill="1" applyBorder="1" applyAlignment="1" applyProtection="1">
      <alignment horizontal="center" vertical="center"/>
      <protection locked="0"/>
    </xf>
    <xf numFmtId="0" fontId="7" fillId="9" borderId="42" xfId="1" applyFont="1" applyFill="1" applyBorder="1" applyAlignment="1" applyProtection="1">
      <alignment horizontal="center" vertical="center"/>
      <protection locked="0"/>
    </xf>
    <xf numFmtId="0" fontId="7" fillId="9" borderId="65" xfId="1" applyFont="1" applyFill="1" applyBorder="1" applyAlignment="1" applyProtection="1">
      <alignment horizontal="center" vertical="center"/>
      <protection locked="0"/>
    </xf>
    <xf numFmtId="0" fontId="7" fillId="9" borderId="86" xfId="1" applyFont="1" applyFill="1" applyBorder="1" applyAlignment="1" applyProtection="1">
      <alignment horizontal="center" vertical="center"/>
      <protection locked="0"/>
    </xf>
    <xf numFmtId="0" fontId="7" fillId="9" borderId="87" xfId="1" applyFont="1" applyFill="1" applyBorder="1" applyAlignment="1" applyProtection="1">
      <alignment horizontal="center" vertical="center"/>
      <protection locked="0"/>
    </xf>
    <xf numFmtId="20" fontId="18" fillId="4" borderId="30" xfId="0" applyNumberFormat="1" applyFont="1" applyFill="1" applyBorder="1" applyAlignment="1" applyProtection="1">
      <alignment horizontal="center" vertical="center"/>
      <protection locked="0"/>
    </xf>
    <xf numFmtId="0" fontId="16" fillId="2" borderId="67" xfId="1" quotePrefix="1" applyFont="1" applyFill="1" applyBorder="1" applyAlignment="1" applyProtection="1">
      <alignment horizontal="center" vertical="center"/>
      <protection locked="0"/>
    </xf>
    <xf numFmtId="0" fontId="16" fillId="2" borderId="68" xfId="1" quotePrefix="1" applyFont="1" applyFill="1" applyBorder="1" applyAlignment="1" applyProtection="1">
      <alignment horizontal="center" vertical="center"/>
      <protection locked="0"/>
    </xf>
    <xf numFmtId="0" fontId="16" fillId="2" borderId="69" xfId="1" quotePrefix="1" applyFont="1" applyFill="1" applyBorder="1" applyAlignment="1" applyProtection="1">
      <alignment horizontal="center" vertical="center"/>
      <protection locked="0"/>
    </xf>
    <xf numFmtId="0" fontId="16" fillId="7" borderId="61" xfId="1" applyFont="1" applyFill="1" applyBorder="1" applyAlignment="1" applyProtection="1">
      <alignment horizontal="center" vertical="center"/>
      <protection locked="0"/>
    </xf>
    <xf numFmtId="0" fontId="16" fillId="7" borderId="63" xfId="1" applyFont="1" applyFill="1" applyBorder="1" applyAlignment="1" applyProtection="1">
      <alignment horizontal="center" vertical="center"/>
      <protection locked="0"/>
    </xf>
    <xf numFmtId="0" fontId="16" fillId="7" borderId="64" xfId="1" applyFont="1" applyFill="1" applyBorder="1" applyAlignment="1" applyProtection="1">
      <alignment horizontal="center" vertical="center"/>
      <protection locked="0"/>
    </xf>
    <xf numFmtId="0" fontId="16" fillId="5" borderId="8" xfId="1" applyFont="1" applyFill="1" applyBorder="1" applyAlignment="1" applyProtection="1">
      <alignment horizontal="center" vertical="center"/>
      <protection locked="0"/>
    </xf>
    <xf numFmtId="0" fontId="16" fillId="5" borderId="43" xfId="1" applyFont="1" applyFill="1" applyBorder="1" applyAlignment="1" applyProtection="1">
      <alignment horizontal="center" vertical="center"/>
      <protection locked="0"/>
    </xf>
    <xf numFmtId="165" fontId="4" fillId="8" borderId="93" xfId="1" applyNumberFormat="1" applyFont="1" applyFill="1" applyBorder="1" applyAlignment="1" applyProtection="1">
      <alignment horizontal="center" vertical="center"/>
    </xf>
    <xf numFmtId="165" fontId="4" fillId="9" borderId="68" xfId="1" applyNumberFormat="1" applyFont="1" applyFill="1" applyBorder="1" applyAlignment="1" applyProtection="1">
      <alignment horizontal="center" vertical="center"/>
    </xf>
    <xf numFmtId="0" fontId="4" fillId="8" borderId="94" xfId="1" applyFont="1" applyFill="1" applyBorder="1" applyAlignment="1" applyProtection="1">
      <alignment horizontal="center" vertical="center"/>
    </xf>
    <xf numFmtId="0" fontId="4" fillId="8" borderId="32" xfId="1" applyFont="1" applyFill="1" applyBorder="1" applyAlignment="1" applyProtection="1">
      <alignment horizontal="center" vertical="center"/>
    </xf>
    <xf numFmtId="0" fontId="4" fillId="9" borderId="32" xfId="1" applyFont="1" applyFill="1" applyBorder="1" applyAlignment="1" applyProtection="1">
      <alignment horizontal="center" vertical="center"/>
    </xf>
    <xf numFmtId="0" fontId="4" fillId="9" borderId="95" xfId="1" applyFont="1" applyFill="1" applyBorder="1" applyAlignment="1" applyProtection="1">
      <alignment horizontal="center" vertical="center"/>
    </xf>
    <xf numFmtId="0" fontId="4" fillId="6" borderId="4" xfId="1" applyFont="1" applyFill="1" applyBorder="1" applyAlignment="1" applyProtection="1">
      <alignment horizontal="center" vertical="center"/>
    </xf>
    <xf numFmtId="165" fontId="4" fillId="6" borderId="4" xfId="1" applyNumberFormat="1" applyFont="1" applyFill="1" applyBorder="1" applyAlignment="1" applyProtection="1">
      <alignment horizontal="center" vertical="center"/>
    </xf>
    <xf numFmtId="170" fontId="4" fillId="6" borderId="4" xfId="1" applyNumberFormat="1" applyFont="1" applyFill="1" applyBorder="1" applyAlignment="1" applyProtection="1">
      <alignment horizontal="center" vertical="center"/>
    </xf>
    <xf numFmtId="167" fontId="16" fillId="2" borderId="9" xfId="1" applyNumberFormat="1" applyFont="1" applyFill="1" applyBorder="1" applyAlignment="1" applyProtection="1">
      <alignment horizontal="right" vertical="center"/>
    </xf>
    <xf numFmtId="167" fontId="16" fillId="2" borderId="66" xfId="1" applyNumberFormat="1" applyFont="1" applyFill="1" applyBorder="1" applyAlignment="1" applyProtection="1">
      <alignment horizontal="right" vertical="center"/>
    </xf>
    <xf numFmtId="167" fontId="16" fillId="2" borderId="101" xfId="1" applyNumberFormat="1" applyFont="1" applyFill="1" applyBorder="1" applyAlignment="1" applyProtection="1">
      <alignment horizontal="right" vertical="center"/>
    </xf>
    <xf numFmtId="167" fontId="16" fillId="2" borderId="102" xfId="1" applyNumberFormat="1" applyFont="1" applyFill="1" applyBorder="1" applyAlignment="1" applyProtection="1">
      <alignment horizontal="right" vertical="center"/>
    </xf>
    <xf numFmtId="169" fontId="19" fillId="0" borderId="105" xfId="5" applyNumberFormat="1" applyFont="1" applyFill="1" applyBorder="1" applyAlignment="1" applyProtection="1">
      <alignment vertical="center"/>
    </xf>
    <xf numFmtId="0" fontId="8" fillId="0" borderId="88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left" vertical="center"/>
      <protection locked="0"/>
    </xf>
    <xf numFmtId="0" fontId="5" fillId="0" borderId="3" xfId="1" applyFont="1" applyFill="1" applyBorder="1" applyAlignment="1" applyProtection="1">
      <alignment horizontal="left" vertical="center"/>
      <protection locked="0"/>
    </xf>
    <xf numFmtId="0" fontId="5" fillId="0" borderId="4" xfId="1" applyFont="1" applyFill="1" applyBorder="1" applyAlignment="1" applyProtection="1">
      <alignment horizontal="left" vertical="center"/>
      <protection locked="0"/>
    </xf>
    <xf numFmtId="0" fontId="5" fillId="0" borderId="96" xfId="1" applyFont="1" applyFill="1" applyBorder="1" applyAlignment="1" applyProtection="1">
      <alignment horizontal="center" vertical="center" wrapText="1"/>
    </xf>
    <xf numFmtId="0" fontId="5" fillId="0" borderId="97" xfId="1" applyFont="1" applyFill="1" applyBorder="1" applyAlignment="1" applyProtection="1">
      <alignment horizontal="center" vertical="center" wrapText="1"/>
    </xf>
    <xf numFmtId="0" fontId="21" fillId="0" borderId="15" xfId="0" applyNumberFormat="1" applyFont="1" applyBorder="1" applyAlignment="1" applyProtection="1">
      <alignment horizontal="center" vertical="center" wrapText="1"/>
    </xf>
    <xf numFmtId="0" fontId="21" fillId="0" borderId="16" xfId="0" applyNumberFormat="1" applyFont="1" applyBorder="1" applyAlignment="1" applyProtection="1">
      <alignment horizontal="center" vertical="center" wrapText="1"/>
    </xf>
    <xf numFmtId="0" fontId="21" fillId="0" borderId="17" xfId="0" applyNumberFormat="1" applyFont="1" applyBorder="1" applyAlignment="1" applyProtection="1">
      <alignment horizontal="center" vertical="center" wrapText="1"/>
    </xf>
    <xf numFmtId="0" fontId="8" fillId="0" borderId="56" xfId="1" applyFont="1" applyFill="1" applyBorder="1" applyAlignment="1" applyProtection="1">
      <alignment horizontal="center" vertical="center" wrapText="1"/>
    </xf>
    <xf numFmtId="0" fontId="8" fillId="0" borderId="57" xfId="1" applyFont="1" applyFill="1" applyBorder="1" applyAlignment="1" applyProtection="1">
      <alignment horizontal="center" vertical="center" wrapText="1"/>
    </xf>
    <xf numFmtId="0" fontId="8" fillId="0" borderId="53" xfId="1" applyFont="1" applyFill="1" applyBorder="1" applyAlignment="1" applyProtection="1">
      <alignment horizontal="center" vertical="center" wrapText="1"/>
    </xf>
    <xf numFmtId="0" fontId="8" fillId="0" borderId="58" xfId="1" applyFont="1" applyFill="1" applyBorder="1" applyAlignment="1" applyProtection="1">
      <alignment horizontal="center" vertical="center" wrapText="1"/>
    </xf>
    <xf numFmtId="0" fontId="20" fillId="0" borderId="35" xfId="0" applyNumberFormat="1" applyFont="1" applyBorder="1" applyAlignment="1" applyProtection="1">
      <alignment horizontal="center" vertical="center" wrapText="1"/>
    </xf>
    <xf numFmtId="0" fontId="20" fillId="0" borderId="36" xfId="0" applyNumberFormat="1" applyFont="1" applyBorder="1" applyAlignment="1" applyProtection="1">
      <alignment horizontal="center" vertical="center" wrapText="1"/>
    </xf>
    <xf numFmtId="0" fontId="20" fillId="0" borderId="37" xfId="0" applyNumberFormat="1" applyFont="1" applyBorder="1" applyAlignment="1" applyProtection="1">
      <alignment horizontal="center" vertical="center" wrapText="1"/>
    </xf>
    <xf numFmtId="0" fontId="20" fillId="0" borderId="12" xfId="0" applyNumberFormat="1" applyFont="1" applyBorder="1" applyAlignment="1" applyProtection="1">
      <alignment horizontal="center" vertical="center" wrapText="1"/>
    </xf>
    <xf numFmtId="0" fontId="20" fillId="0" borderId="13" xfId="0" applyNumberFormat="1" applyFont="1" applyBorder="1" applyAlignment="1" applyProtection="1">
      <alignment horizontal="center" vertical="center" wrapText="1"/>
    </xf>
    <xf numFmtId="0" fontId="20" fillId="0" borderId="14" xfId="0" applyNumberFormat="1" applyFont="1" applyBorder="1" applyAlignment="1" applyProtection="1">
      <alignment horizontal="center" vertical="center" wrapText="1"/>
    </xf>
    <xf numFmtId="0" fontId="10" fillId="8" borderId="48" xfId="1" applyFont="1" applyFill="1" applyBorder="1" applyAlignment="1" applyProtection="1">
      <alignment horizontal="center" vertical="center" wrapText="1"/>
    </xf>
    <xf numFmtId="0" fontId="10" fillId="8" borderId="49" xfId="1" applyFont="1" applyFill="1" applyBorder="1" applyAlignment="1" applyProtection="1">
      <alignment horizontal="center" vertical="center" wrapText="1"/>
    </xf>
    <xf numFmtId="0" fontId="10" fillId="8" borderId="5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4" fillId="9" borderId="10" xfId="1" applyFont="1" applyFill="1" applyBorder="1" applyAlignment="1" applyProtection="1">
      <alignment horizontal="center" vertical="center"/>
    </xf>
    <xf numFmtId="0" fontId="4" fillId="9" borderId="92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/>
    </xf>
    <xf numFmtId="0" fontId="8" fillId="0" borderId="38" xfId="1" applyFont="1" applyFill="1" applyBorder="1" applyAlignment="1" applyProtection="1">
      <alignment horizontal="center" vertical="center"/>
    </xf>
    <xf numFmtId="0" fontId="8" fillId="0" borderId="3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3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14" fillId="0" borderId="56" xfId="1" applyFont="1" applyFill="1" applyBorder="1" applyAlignment="1" applyProtection="1">
      <alignment horizontal="center" vertical="center" wrapText="1"/>
    </xf>
    <xf numFmtId="0" fontId="14" fillId="0" borderId="55" xfId="1" applyFont="1" applyFill="1" applyBorder="1" applyAlignment="1" applyProtection="1">
      <alignment horizontal="center" vertical="center" wrapText="1"/>
    </xf>
    <xf numFmtId="0" fontId="14" fillId="0" borderId="57" xfId="1" applyFont="1" applyFill="1" applyBorder="1" applyAlignment="1" applyProtection="1">
      <alignment horizontal="center" vertical="center" wrapText="1"/>
    </xf>
    <xf numFmtId="0" fontId="14" fillId="0" borderId="53" xfId="1" applyFont="1" applyFill="1" applyBorder="1" applyAlignment="1" applyProtection="1">
      <alignment horizontal="center" vertical="center" wrapText="1"/>
    </xf>
    <xf numFmtId="0" fontId="14" fillId="0" borderId="54" xfId="1" applyFont="1" applyFill="1" applyBorder="1" applyAlignment="1" applyProtection="1">
      <alignment horizontal="center" vertical="center" wrapText="1"/>
    </xf>
    <xf numFmtId="0" fontId="14" fillId="0" borderId="58" xfId="1" applyFont="1" applyFill="1" applyBorder="1" applyAlignment="1" applyProtection="1">
      <alignment horizontal="center" vertical="center" wrapText="1"/>
    </xf>
    <xf numFmtId="0" fontId="11" fillId="0" borderId="34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165" fontId="5" fillId="0" borderId="54" xfId="1" applyNumberFormat="1" applyFont="1" applyFill="1" applyBorder="1" applyAlignment="1" applyProtection="1">
      <alignment horizontal="left" vertical="center"/>
    </xf>
    <xf numFmtId="0" fontId="4" fillId="8" borderId="91" xfId="1" applyFont="1" applyFill="1" applyBorder="1" applyAlignment="1" applyProtection="1">
      <alignment horizontal="center" vertical="center"/>
    </xf>
    <xf numFmtId="0" fontId="4" fillId="8" borderId="4" xfId="1" applyFont="1" applyFill="1" applyBorder="1" applyAlignment="1" applyProtection="1">
      <alignment horizontal="center" vertical="center"/>
    </xf>
    <xf numFmtId="165" fontId="11" fillId="10" borderId="89" xfId="1" applyNumberFormat="1" applyFont="1" applyFill="1" applyBorder="1" applyAlignment="1" applyProtection="1">
      <alignment horizontal="center" vertical="center"/>
    </xf>
    <xf numFmtId="165" fontId="11" fillId="10" borderId="59" xfId="1" applyNumberFormat="1" applyFont="1" applyFill="1" applyBorder="1" applyAlignment="1" applyProtection="1">
      <alignment horizontal="center" vertical="center"/>
    </xf>
    <xf numFmtId="165" fontId="11" fillId="10" borderId="90" xfId="1" applyNumberFormat="1" applyFont="1" applyFill="1" applyBorder="1" applyAlignment="1" applyProtection="1">
      <alignment horizontal="center" vertical="center"/>
    </xf>
    <xf numFmtId="0" fontId="23" fillId="0" borderId="10" xfId="8" applyFill="1" applyBorder="1" applyAlignment="1" applyProtection="1">
      <alignment horizontal="left" vertical="center"/>
      <protection locked="0"/>
    </xf>
    <xf numFmtId="0" fontId="23" fillId="0" borderId="3" xfId="8" applyFill="1" applyBorder="1" applyAlignment="1" applyProtection="1">
      <alignment horizontal="left" vertical="center"/>
      <protection locked="0"/>
    </xf>
    <xf numFmtId="0" fontId="23" fillId="0" borderId="4" xfId="8" applyFill="1" applyBorder="1" applyAlignment="1" applyProtection="1">
      <alignment horizontal="left" vertical="center"/>
      <protection locked="0"/>
    </xf>
    <xf numFmtId="165" fontId="11" fillId="10" borderId="106" xfId="1" applyNumberFormat="1" applyFont="1" applyFill="1" applyBorder="1" applyAlignment="1" applyProtection="1">
      <alignment horizontal="center" vertical="center" wrapText="1"/>
    </xf>
    <xf numFmtId="165" fontId="11" fillId="10" borderId="49" xfId="1" applyNumberFormat="1" applyFont="1" applyFill="1" applyBorder="1" applyAlignment="1" applyProtection="1">
      <alignment horizontal="center" vertical="center" wrapText="1"/>
    </xf>
    <xf numFmtId="165" fontId="11" fillId="10" borderId="107" xfId="1" applyNumberFormat="1" applyFont="1" applyFill="1" applyBorder="1" applyAlignment="1" applyProtection="1">
      <alignment horizontal="center" vertical="center" wrapText="1"/>
    </xf>
    <xf numFmtId="0" fontId="5" fillId="0" borderId="98" xfId="1" applyFont="1" applyFill="1" applyBorder="1" applyAlignment="1" applyProtection="1">
      <alignment horizontal="center" vertical="center" wrapText="1"/>
    </xf>
    <xf numFmtId="0" fontId="5" fillId="0" borderId="100" xfId="1" applyFont="1" applyFill="1" applyBorder="1" applyAlignment="1" applyProtection="1">
      <alignment horizontal="center" vertical="center" wrapText="1"/>
    </xf>
    <xf numFmtId="0" fontId="14" fillId="0" borderId="98" xfId="1" applyFont="1" applyFill="1" applyBorder="1" applyAlignment="1" applyProtection="1">
      <alignment horizontal="center" vertical="center" wrapText="1"/>
    </xf>
    <xf numFmtId="0" fontId="14" fillId="0" borderId="99" xfId="1" applyFont="1" applyFill="1" applyBorder="1" applyAlignment="1" applyProtection="1">
      <alignment horizontal="center" vertical="center" wrapText="1"/>
    </xf>
    <xf numFmtId="0" fontId="14" fillId="0" borderId="103" xfId="1" applyFont="1" applyFill="1" applyBorder="1" applyAlignment="1" applyProtection="1">
      <alignment horizontal="center" vertical="center" wrapText="1"/>
    </xf>
    <xf numFmtId="14" fontId="18" fillId="0" borderId="104" xfId="1" applyNumberFormat="1" applyFont="1" applyFill="1" applyBorder="1" applyAlignment="1" applyProtection="1">
      <alignment horizontal="right" vertical="center"/>
    </xf>
    <xf numFmtId="14" fontId="18" fillId="0" borderId="51" xfId="1" applyNumberFormat="1" applyFont="1" applyFill="1" applyBorder="1" applyAlignment="1" applyProtection="1">
      <alignment horizontal="right" vertical="center"/>
    </xf>
    <xf numFmtId="14" fontId="18" fillId="0" borderId="52" xfId="1" applyNumberFormat="1" applyFont="1" applyFill="1" applyBorder="1" applyAlignment="1" applyProtection="1">
      <alignment horizontal="right" vertical="center"/>
    </xf>
  </cellXfs>
  <cellStyles count="9">
    <cellStyle name="Excel Built-in Normal 1" xfId="1"/>
    <cellStyle name="Graphics" xfId="2"/>
    <cellStyle name="Heading 1" xfId="3"/>
    <cellStyle name="Heading1 1" xfId="4"/>
    <cellStyle name="Hiperligação" xfId="8" builtinId="8"/>
    <cellStyle name="Moeda" xfId="5" builtinId="4"/>
    <cellStyle name="Normal" xfId="0" builtinId="0"/>
    <cellStyle name="Result 1" xfId="6"/>
    <cellStyle name="Result2 1" xfId="7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133350</xdr:rowOff>
    </xdr:from>
    <xdr:to>
      <xdr:col>4</xdr:col>
      <xdr:colOff>323850</xdr:colOff>
      <xdr:row>6</xdr:row>
      <xdr:rowOff>142998</xdr:rowOff>
    </xdr:to>
    <xdr:pic>
      <xdr:nvPicPr>
        <xdr:cNvPr id="103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133350"/>
          <a:ext cx="3638551" cy="1381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898072</xdr:colOff>
      <xdr:row>0</xdr:row>
      <xdr:rowOff>158751</xdr:rowOff>
    </xdr:from>
    <xdr:to>
      <xdr:col>14</xdr:col>
      <xdr:colOff>721179</xdr:colOff>
      <xdr:row>6</xdr:row>
      <xdr:rowOff>196788</xdr:rowOff>
    </xdr:to>
    <xdr:sp macro="" textlink="">
      <xdr:nvSpPr>
        <xdr:cNvPr id="3" name="CaixaDeTexto 2"/>
        <xdr:cNvSpPr txBox="1"/>
      </xdr:nvSpPr>
      <xdr:spPr>
        <a:xfrm>
          <a:off x="4544786" y="158751"/>
          <a:ext cx="8654143" cy="137153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400" b="1">
              <a:latin typeface="+mn-lt"/>
              <a:ea typeface="Tahoma" pitchFamily="34" charset="0"/>
              <a:cs typeface="Arial" pitchFamily="34" charset="0"/>
            </a:rPr>
            <a:t>EUROPEAN JUDO</a:t>
          </a:r>
          <a:r>
            <a:rPr lang="pt-PT" sz="2400" b="1" baseline="0">
              <a:latin typeface="+mn-lt"/>
              <a:ea typeface="Tahoma" pitchFamily="34" charset="0"/>
              <a:cs typeface="Arial" pitchFamily="34" charset="0"/>
            </a:rPr>
            <a:t> OPEN MEN 2017</a:t>
          </a:r>
        </a:p>
        <a:p>
          <a:pPr algn="ctr"/>
          <a:r>
            <a:rPr lang="pt-PT" sz="2400" b="1" baseline="0">
              <a:latin typeface="+mn-lt"/>
              <a:ea typeface="Tahoma" pitchFamily="34" charset="0"/>
              <a:cs typeface="Arial" pitchFamily="34" charset="0"/>
            </a:rPr>
            <a:t>FEBRUARY 4 &amp; 5 2017</a:t>
          </a:r>
        </a:p>
        <a:p>
          <a:pPr algn="ctr"/>
          <a:r>
            <a:rPr lang="pt-PT" sz="2400" b="1" baseline="0">
              <a:latin typeface="+mn-lt"/>
              <a:ea typeface="Tahoma" pitchFamily="34" charset="0"/>
              <a:cs typeface="Arial" pitchFamily="34" charset="0"/>
            </a:rPr>
            <a:t>ODIVELAS - Portugal</a:t>
          </a:r>
          <a:endParaRPr lang="pt-PT" sz="2400" b="1">
            <a:latin typeface="+mn-lt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17</xdr:col>
      <xdr:colOff>176893</xdr:colOff>
      <xdr:row>0</xdr:row>
      <xdr:rowOff>122463</xdr:rowOff>
    </xdr:from>
    <xdr:to>
      <xdr:col>22</xdr:col>
      <xdr:colOff>421821</xdr:colOff>
      <xdr:row>8</xdr:row>
      <xdr:rowOff>104418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2786" y="122463"/>
          <a:ext cx="4653642" cy="1669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4"/>
  <sheetViews>
    <sheetView showGridLines="0" showZeros="0" tabSelected="1" view="pageBreakPreview" topLeftCell="A31" zoomScale="70" zoomScaleNormal="70" zoomScaleSheetLayoutView="70" workbookViewId="0">
      <selection activeCell="E11" sqref="E11:H11"/>
    </sheetView>
  </sheetViews>
  <sheetFormatPr defaultColWidth="11.7109375" defaultRowHeight="15" x14ac:dyDescent="0.2"/>
  <cols>
    <col min="1" max="1" width="2.42578125" style="1" customWidth="1"/>
    <col min="2" max="2" width="8.140625" style="1" customWidth="1"/>
    <col min="3" max="4" width="22" style="1" customWidth="1"/>
    <col min="5" max="5" width="14.5703125" style="1" customWidth="1"/>
    <col min="6" max="6" width="14.140625" style="1" bestFit="1" customWidth="1"/>
    <col min="7" max="7" width="16" style="1" bestFit="1" customWidth="1"/>
    <col min="8" max="8" width="12.28515625" style="2" customWidth="1"/>
    <col min="9" max="9" width="12.28515625" style="1" customWidth="1"/>
    <col min="10" max="10" width="14.42578125" style="1" bestFit="1" customWidth="1"/>
    <col min="11" max="11" width="12.28515625" style="1" customWidth="1"/>
    <col min="12" max="14" width="12.28515625" style="2" customWidth="1"/>
    <col min="15" max="15" width="13" style="2" customWidth="1"/>
    <col min="16" max="16" width="12.85546875" style="3" customWidth="1"/>
    <col min="17" max="17" width="12.42578125" style="3" bestFit="1" customWidth="1"/>
    <col min="18" max="18" width="13.7109375" style="3" customWidth="1"/>
    <col min="19" max="19" width="12.85546875" style="3" customWidth="1"/>
    <col min="20" max="20" width="13.7109375" style="1" customWidth="1"/>
    <col min="21" max="21" width="13.140625" style="1" customWidth="1"/>
    <col min="22" max="22" width="12.85546875" style="1" customWidth="1"/>
    <col min="23" max="23" width="12.42578125" style="1" customWidth="1"/>
    <col min="24" max="16384" width="11.7109375" style="1"/>
  </cols>
  <sheetData>
    <row r="1" spans="2:28" ht="24.75" customHeight="1" x14ac:dyDescent="0.2">
      <c r="E1" s="4"/>
      <c r="F1" s="4"/>
      <c r="G1" s="4"/>
      <c r="I1" s="5"/>
      <c r="J1" s="5"/>
      <c r="K1" s="5"/>
      <c r="L1" s="5"/>
      <c r="M1" s="5"/>
      <c r="N1" s="5"/>
      <c r="O1" s="5"/>
      <c r="P1" s="5"/>
      <c r="Q1" s="6"/>
      <c r="R1" s="6"/>
      <c r="S1" s="6"/>
    </row>
    <row r="2" spans="2:28" ht="15.75" customHeight="1" x14ac:dyDescent="0.2">
      <c r="M2" s="5"/>
      <c r="N2" s="5"/>
      <c r="O2" s="5"/>
      <c r="P2" s="5"/>
      <c r="Q2" s="7"/>
      <c r="R2" s="7"/>
      <c r="S2" s="7"/>
    </row>
    <row r="3" spans="2:28" ht="15.75" x14ac:dyDescent="0.2">
      <c r="M3" s="5"/>
      <c r="N3" s="5"/>
      <c r="O3" s="5"/>
      <c r="P3" s="5"/>
      <c r="Q3" s="7"/>
      <c r="R3" s="7"/>
      <c r="S3" s="7"/>
    </row>
    <row r="4" spans="2:28" ht="15.75" x14ac:dyDescent="0.2">
      <c r="M4" s="5"/>
      <c r="N4" s="5"/>
      <c r="O4" s="5"/>
      <c r="P4" s="10"/>
      <c r="Q4" s="7"/>
      <c r="R4" s="7"/>
      <c r="S4" s="7"/>
    </row>
    <row r="5" spans="2:28" ht="15.75" x14ac:dyDescent="0.2">
      <c r="M5" s="5"/>
      <c r="N5" s="5"/>
      <c r="O5" s="5"/>
      <c r="P5" s="5"/>
      <c r="Q5" s="7"/>
      <c r="R5" s="7"/>
      <c r="S5" s="7"/>
    </row>
    <row r="6" spans="2:28" ht="15.75" x14ac:dyDescent="0.2">
      <c r="M6" s="5"/>
      <c r="N6" s="5"/>
      <c r="O6" s="5"/>
      <c r="P6" s="5"/>
      <c r="Q6" s="7"/>
      <c r="R6" s="7"/>
      <c r="S6" s="7"/>
    </row>
    <row r="7" spans="2:28" ht="15.75" x14ac:dyDescent="0.2">
      <c r="M7" s="5"/>
      <c r="N7" s="5"/>
      <c r="O7" s="5"/>
      <c r="P7" s="5"/>
      <c r="Q7" s="7"/>
      <c r="R7" s="7"/>
      <c r="S7" s="7"/>
    </row>
    <row r="8" spans="2:28" ht="12" customHeight="1" x14ac:dyDescent="0.2">
      <c r="M8" s="5"/>
      <c r="N8" s="5"/>
      <c r="O8" s="5"/>
      <c r="P8" s="5"/>
      <c r="Q8" s="7"/>
      <c r="R8" s="7"/>
      <c r="S8" s="7"/>
    </row>
    <row r="9" spans="2:28" ht="29.25" thickBot="1" x14ac:dyDescent="0.25">
      <c r="B9" s="173" t="s">
        <v>0</v>
      </c>
      <c r="C9" s="173"/>
      <c r="D9" s="173"/>
      <c r="E9" s="8" t="s">
        <v>3</v>
      </c>
      <c r="F9" s="11"/>
      <c r="H9" s="1"/>
      <c r="K9" s="12"/>
      <c r="L9" s="12"/>
      <c r="N9" s="17" t="s">
        <v>6</v>
      </c>
      <c r="O9" s="13"/>
      <c r="P9" s="13"/>
      <c r="Q9" s="14"/>
      <c r="R9" s="14"/>
      <c r="S9" s="14"/>
    </row>
    <row r="10" spans="2:28" ht="55.5" customHeight="1" x14ac:dyDescent="0.25">
      <c r="B10" s="8" t="s">
        <v>56</v>
      </c>
      <c r="E10" s="70" t="s">
        <v>4</v>
      </c>
      <c r="F10" s="70"/>
      <c r="G10" s="70"/>
      <c r="H10" s="15"/>
      <c r="I10" s="15"/>
      <c r="J10" s="16" t="s">
        <v>5</v>
      </c>
      <c r="K10" s="16"/>
      <c r="L10" s="16"/>
      <c r="N10" s="195" t="s">
        <v>66</v>
      </c>
      <c r="O10" s="196"/>
      <c r="P10" s="196"/>
      <c r="Q10" s="197"/>
      <c r="R10" s="201" t="s">
        <v>70</v>
      </c>
      <c r="S10" s="202"/>
      <c r="T10" s="202"/>
      <c r="U10" s="203"/>
      <c r="V10" s="17" t="s">
        <v>44</v>
      </c>
    </row>
    <row r="11" spans="2:28" ht="18.75" x14ac:dyDescent="0.2">
      <c r="B11" s="9" t="s">
        <v>1</v>
      </c>
      <c r="E11" s="152"/>
      <c r="F11" s="153"/>
      <c r="G11" s="153"/>
      <c r="H11" s="154"/>
      <c r="J11" s="152"/>
      <c r="K11" s="153"/>
      <c r="L11" s="154"/>
      <c r="N11" s="193" t="s">
        <v>48</v>
      </c>
      <c r="O11" s="194"/>
      <c r="P11" s="176" t="s">
        <v>65</v>
      </c>
      <c r="Q11" s="177"/>
      <c r="R11" s="193" t="s">
        <v>48</v>
      </c>
      <c r="S11" s="194"/>
      <c r="T11" s="176" t="s">
        <v>65</v>
      </c>
      <c r="U11" s="177"/>
      <c r="V11" s="143" t="s">
        <v>45</v>
      </c>
      <c r="W11" s="87" t="s">
        <v>58</v>
      </c>
    </row>
    <row r="12" spans="2:28" ht="18.75" x14ac:dyDescent="0.3">
      <c r="B12" s="91" t="s">
        <v>62</v>
      </c>
      <c r="C12" s="92" t="s">
        <v>61</v>
      </c>
      <c r="D12" s="93"/>
      <c r="E12" s="71" t="s">
        <v>7</v>
      </c>
      <c r="F12" s="71"/>
      <c r="G12" s="71"/>
      <c r="H12" s="75"/>
      <c r="I12" s="19"/>
      <c r="J12" s="76" t="s">
        <v>8</v>
      </c>
      <c r="K12" s="76"/>
      <c r="L12" s="76"/>
      <c r="N12" s="137" t="s">
        <v>9</v>
      </c>
      <c r="O12" s="88" t="s">
        <v>10</v>
      </c>
      <c r="P12" s="89" t="s">
        <v>9</v>
      </c>
      <c r="Q12" s="138" t="s">
        <v>10</v>
      </c>
      <c r="R12" s="137" t="s">
        <v>9</v>
      </c>
      <c r="S12" s="88" t="s">
        <v>10</v>
      </c>
      <c r="T12" s="89" t="s">
        <v>9</v>
      </c>
      <c r="U12" s="138" t="s">
        <v>10</v>
      </c>
      <c r="V12" s="144" t="s">
        <v>46</v>
      </c>
      <c r="W12" s="87" t="s">
        <v>59</v>
      </c>
    </row>
    <row r="13" spans="2:28" ht="19.5" thickBot="1" x14ac:dyDescent="0.25">
      <c r="B13" s="9" t="s">
        <v>2</v>
      </c>
      <c r="E13" s="198"/>
      <c r="F13" s="199"/>
      <c r="G13" s="199"/>
      <c r="H13" s="200"/>
      <c r="J13" s="152"/>
      <c r="K13" s="153"/>
      <c r="L13" s="154"/>
      <c r="N13" s="139">
        <v>165</v>
      </c>
      <c r="O13" s="140">
        <v>120</v>
      </c>
      <c r="P13" s="141">
        <v>175</v>
      </c>
      <c r="Q13" s="142">
        <v>130</v>
      </c>
      <c r="R13" s="139">
        <v>160</v>
      </c>
      <c r="S13" s="140">
        <v>110</v>
      </c>
      <c r="T13" s="141">
        <v>170</v>
      </c>
      <c r="U13" s="142">
        <v>120</v>
      </c>
      <c r="V13" s="145">
        <v>15</v>
      </c>
      <c r="W13" s="90">
        <v>10</v>
      </c>
    </row>
    <row r="14" spans="2:28" ht="14.25" customHeight="1" x14ac:dyDescent="0.2">
      <c r="B14" s="9"/>
      <c r="F14" s="72"/>
      <c r="G14" s="72"/>
      <c r="H14" s="72"/>
      <c r="I14" s="72"/>
      <c r="J14" s="18"/>
      <c r="K14" s="72"/>
      <c r="L14" s="72"/>
      <c r="M14" s="72"/>
      <c r="P14" s="73"/>
      <c r="Q14" s="73"/>
      <c r="R14" s="73"/>
      <c r="S14" s="73"/>
      <c r="T14" s="73"/>
      <c r="U14" s="73"/>
      <c r="V14" s="74"/>
    </row>
    <row r="15" spans="2:28" ht="24" customHeight="1" thickBot="1" x14ac:dyDescent="0.4">
      <c r="B15" s="21" t="s">
        <v>11</v>
      </c>
      <c r="L15" s="20"/>
      <c r="M15" s="20"/>
      <c r="N15" s="192" t="s">
        <v>52</v>
      </c>
      <c r="O15" s="192"/>
      <c r="P15" s="192"/>
      <c r="Q15" s="192"/>
      <c r="R15" s="192"/>
      <c r="S15" s="7"/>
    </row>
    <row r="16" spans="2:28" s="22" customFormat="1" ht="16.5" customHeight="1" thickTop="1" thickBot="1" x14ac:dyDescent="0.25">
      <c r="B16" s="178" t="s">
        <v>12</v>
      </c>
      <c r="C16" s="180" t="s">
        <v>13</v>
      </c>
      <c r="D16" s="182" t="s">
        <v>14</v>
      </c>
      <c r="E16" s="190" t="s">
        <v>15</v>
      </c>
      <c r="F16" s="164" t="s">
        <v>25</v>
      </c>
      <c r="G16" s="165"/>
      <c r="H16" s="165"/>
      <c r="I16" s="165"/>
      <c r="J16" s="165"/>
      <c r="K16" s="165"/>
      <c r="L16" s="165"/>
      <c r="M16" s="166"/>
      <c r="N16" s="184" t="s">
        <v>60</v>
      </c>
      <c r="O16" s="185"/>
      <c r="P16" s="185"/>
      <c r="Q16" s="185"/>
      <c r="R16" s="185"/>
      <c r="S16" s="185"/>
      <c r="T16" s="185"/>
      <c r="U16" s="186"/>
      <c r="V16" s="160" t="s">
        <v>41</v>
      </c>
      <c r="W16" s="161"/>
      <c r="X16" s="208" t="s">
        <v>64</v>
      </c>
      <c r="Y16" s="206" t="s">
        <v>67</v>
      </c>
      <c r="Z16" s="23"/>
      <c r="AA16" s="23"/>
      <c r="AB16" s="23"/>
    </row>
    <row r="17" spans="2:28" s="22" customFormat="1" ht="33.75" customHeight="1" thickTop="1" thickBot="1" x14ac:dyDescent="0.25">
      <c r="B17" s="179"/>
      <c r="C17" s="181"/>
      <c r="D17" s="183"/>
      <c r="E17" s="191"/>
      <c r="F17" s="167"/>
      <c r="G17" s="168"/>
      <c r="H17" s="168"/>
      <c r="I17" s="168"/>
      <c r="J17" s="168"/>
      <c r="K17" s="168"/>
      <c r="L17" s="168"/>
      <c r="M17" s="169"/>
      <c r="N17" s="187"/>
      <c r="O17" s="188"/>
      <c r="P17" s="188"/>
      <c r="Q17" s="188"/>
      <c r="R17" s="188"/>
      <c r="S17" s="188"/>
      <c r="T17" s="188"/>
      <c r="U17" s="189"/>
      <c r="V17" s="162"/>
      <c r="W17" s="163"/>
      <c r="X17" s="207"/>
      <c r="Y17" s="207"/>
      <c r="Z17" s="23"/>
      <c r="AA17" s="23"/>
      <c r="AB17" s="23"/>
    </row>
    <row r="18" spans="2:28" s="22" customFormat="1" ht="41.25" customHeight="1" thickTop="1" thickBot="1" x14ac:dyDescent="0.25">
      <c r="B18" s="179"/>
      <c r="C18" s="181"/>
      <c r="D18" s="183"/>
      <c r="E18" s="191"/>
      <c r="F18" s="157" t="s">
        <v>26</v>
      </c>
      <c r="G18" s="158"/>
      <c r="H18" s="158"/>
      <c r="I18" s="159"/>
      <c r="J18" s="157" t="s">
        <v>27</v>
      </c>
      <c r="K18" s="158"/>
      <c r="L18" s="158"/>
      <c r="M18" s="159"/>
      <c r="N18" s="66" t="s">
        <v>51</v>
      </c>
      <c r="O18" s="170" t="s">
        <v>63</v>
      </c>
      <c r="P18" s="171"/>
      <c r="Q18" s="171"/>
      <c r="R18" s="171"/>
      <c r="S18" s="171"/>
      <c r="T18" s="171"/>
      <c r="U18" s="172"/>
      <c r="V18" s="63" t="s">
        <v>43</v>
      </c>
      <c r="W18" s="63" t="s">
        <v>43</v>
      </c>
      <c r="X18" s="155" t="s">
        <v>16</v>
      </c>
      <c r="Y18" s="204" t="s">
        <v>16</v>
      </c>
      <c r="Z18" s="23"/>
      <c r="AA18" s="23"/>
    </row>
    <row r="19" spans="2:28" s="22" customFormat="1" ht="18" customHeight="1" thickTop="1" thickBot="1" x14ac:dyDescent="0.25">
      <c r="B19" s="179"/>
      <c r="C19" s="181"/>
      <c r="D19" s="183"/>
      <c r="E19" s="191"/>
      <c r="F19" s="35" t="s">
        <v>28</v>
      </c>
      <c r="G19" s="36" t="s">
        <v>29</v>
      </c>
      <c r="H19" s="36" t="s">
        <v>30</v>
      </c>
      <c r="I19" s="37" t="s">
        <v>31</v>
      </c>
      <c r="J19" s="35" t="s">
        <v>28</v>
      </c>
      <c r="K19" s="36" t="s">
        <v>29</v>
      </c>
      <c r="L19" s="36" t="s">
        <v>32</v>
      </c>
      <c r="M19" s="37" t="s">
        <v>31</v>
      </c>
      <c r="N19" s="67"/>
      <c r="O19" s="94">
        <v>42767</v>
      </c>
      <c r="P19" s="94">
        <v>42768</v>
      </c>
      <c r="Q19" s="104">
        <v>42769</v>
      </c>
      <c r="R19" s="116">
        <v>42770</v>
      </c>
      <c r="S19" s="117">
        <v>42771</v>
      </c>
      <c r="T19" s="110">
        <v>42772</v>
      </c>
      <c r="U19" s="94">
        <v>42773</v>
      </c>
      <c r="V19" s="79">
        <v>42770</v>
      </c>
      <c r="W19" s="79">
        <v>42771</v>
      </c>
      <c r="X19" s="156"/>
      <c r="Y19" s="205"/>
    </row>
    <row r="20" spans="2:28" s="24" customFormat="1" ht="16.5" customHeight="1" thickTop="1" x14ac:dyDescent="0.2">
      <c r="B20" s="54" t="s">
        <v>17</v>
      </c>
      <c r="C20" s="25" t="s">
        <v>39</v>
      </c>
      <c r="D20" s="26" t="s">
        <v>40</v>
      </c>
      <c r="E20" s="83" t="s">
        <v>18</v>
      </c>
      <c r="F20" s="47">
        <v>42768</v>
      </c>
      <c r="G20" s="39">
        <v>0.625</v>
      </c>
      <c r="H20" s="40" t="s">
        <v>33</v>
      </c>
      <c r="I20" s="41" t="s">
        <v>34</v>
      </c>
      <c r="J20" s="38">
        <v>42773</v>
      </c>
      <c r="K20" s="39">
        <v>0.29166666666666669</v>
      </c>
      <c r="L20" s="40" t="s">
        <v>33</v>
      </c>
      <c r="M20" s="41" t="s">
        <v>35</v>
      </c>
      <c r="N20" s="68" t="s">
        <v>49</v>
      </c>
      <c r="O20" s="95"/>
      <c r="P20" s="95" t="s">
        <v>20</v>
      </c>
      <c r="Q20" s="105" t="s">
        <v>20</v>
      </c>
      <c r="R20" s="118" t="s">
        <v>20</v>
      </c>
      <c r="S20" s="119" t="s">
        <v>20</v>
      </c>
      <c r="T20" s="111" t="s">
        <v>19</v>
      </c>
      <c r="U20" s="96"/>
      <c r="V20" s="64" t="s">
        <v>42</v>
      </c>
      <c r="W20" s="64" t="s">
        <v>47</v>
      </c>
      <c r="X20" s="146">
        <f>IF(E20="-60 kg",EJU,0)+IF(E20="-66 kg",EJU,0)+IF(E20="-73 Kg",EJU,0)+IF(E20="-81 Kg",EJU,0)+IF(E20="-90 Kg",EJU,0)+IF(E20="-100 Kg",EJU,0)+IF(E20="+100 Kg",EJU,0)+IF(N20="BB",IF(O20="SGL",Single_BB,0)+IF(O20="TWN",Duplo_BB,0)+IF(P20="SGL",Single_BB,0)+IF(P20="TWN",Duplo_BB,0)+IF(Q20="SGL",Single_BB,0)+IF(Q20="TWN",Duplo_BB,0)+IF(R20="SGL",Single_BB,0)+IF(R20="TWN",Duplo_BB,0)+IF(S20="SGL",Single_BB,0)+IF(S20="TWN",Duplo_BB,0)+IF(T20="SGL",Single_BB,0)+IF(T20="TWN",Duplo_BB,0)+IF(U20="SGL",Single_BB,0)+IF(U20="TWN",Duplo_BB,0)+IF(V20="YES",Lunch_pack,0)+IF(W20="YES",Lunch_pack,0))+IF(N20="HB",IF(O20="SGL",Single_HB,0)+IF(O20="TWN",Duplo_HB,0)+IF(P20="SGL",Single_HB,0)+IF(P20="TWN",Duplo_HB,0)+IF(Q20="SGL",Single_HB,0)+IF(Q20="TWN",Duplo_HB,0)+IF(R20="SGL",Single_HB,0)+IF(R20="TWN",Duplo_HB,0)+IF(S20="SGL",Single_HB,0)+IF(S20="TWN",Duplo_HB,0)+IF(T20="SGL",Single_HB,0)+IF(T20="TWN",Duplo_HB,0)+IF(U20="SGL",Single_HB,0)+IF(U20="TWN",Duplo_HB,0)+IF(V20="YES",Lunch_pack,0)+IF(W20="YES",Lunch_pack,0))</f>
        <v>710</v>
      </c>
      <c r="Y20" s="148">
        <f t="shared" ref="Y20:Y46" si="0">IF(E20="-60 kg",EJU,0)+IF(E20="-66 kg",EJU,0)+IF(E20="-73 Kg",EJU,0)+IF(E20="-81 Kg",EJU,0)+IF(E20="-90 Kg",EJU,0)+IF(E20="-100 Kg",EJU,0)+IF(E20="+100 Kg",EJU,0)+IF(N20="BB",IF(O20="SGL",Single_BB2,0)+IF(O20="TWN",Duplo_BB2,0)+IF(P20="SGL",Single_BB2,0)+IF(P20="TWN",Duplo_BB2,0)+IF(Q20="SGL",Single_BB2,0)+IF(Q20="TWN",Duplo_BB2,0)+IF(R20="SGL",Single_BB2,0)+IF(R20="TWN",Duplo_BB2,0)+IF(S20="SGL",Single_BB2,0)+IF(S20="TWN",Duplo_BB2,0)+IF(T20="SGL",Single_BB2,0)+IF(T20="TWN",Duplo_BB2,0)+IF(U20="SGL",Single_BB2,0)+IF(U20="TWN",Duplo_BB2,0)+IF(V20="YES",Lunch_pack,0)+IF(W20="YES",Lunch_pack,0))+IF(N20="HB",IF(O20="SGL",Single_HB2,0)+IF(O20="TWN",Duplo_HB2,0)+IF(P20="SGL",Single_HB2,0)+IF(P20="TWN",Duplo_HB2,0)+IF(Q20="SGL",Single_HB2,0)+IF(Q20="TWN",Duplo_HB2,0)+IF(R20="SGL",Single_HB2,0)+IF(R20="TWN",Duplo_HB2,0)+IF(S20="SGL",Single_HB2,0)+IF(S20="TWN",Duplo_HB2,0)+IF(T20="SGL",Single_HB2,0)+IF(T20="TWN",Duplo_HB2,0)+IF(U20="SGL",Single_HB2,0)+IF(U20="TWN",Duplo_HB2,0)+IF(V20="YES",Lunch_pack,0)+IF(W20="YES",Lunch_pack,0))</f>
        <v>665</v>
      </c>
    </row>
    <row r="21" spans="2:28" s="27" customFormat="1" ht="20.100000000000001" customHeight="1" thickBot="1" x14ac:dyDescent="0.25">
      <c r="B21" s="55" t="s">
        <v>21</v>
      </c>
      <c r="C21" s="77" t="s">
        <v>53</v>
      </c>
      <c r="D21" s="78" t="s">
        <v>54</v>
      </c>
      <c r="E21" s="84" t="s">
        <v>55</v>
      </c>
      <c r="F21" s="52">
        <v>42768</v>
      </c>
      <c r="G21" s="42">
        <v>0.52083333333333337</v>
      </c>
      <c r="H21" s="43" t="s">
        <v>36</v>
      </c>
      <c r="I21" s="44" t="s">
        <v>37</v>
      </c>
      <c r="J21" s="53">
        <v>42772</v>
      </c>
      <c r="K21" s="42">
        <v>0.8125</v>
      </c>
      <c r="L21" s="43" t="s">
        <v>36</v>
      </c>
      <c r="M21" s="44" t="s">
        <v>38</v>
      </c>
      <c r="N21" s="69" t="s">
        <v>49</v>
      </c>
      <c r="O21" s="97"/>
      <c r="P21" s="97" t="s">
        <v>20</v>
      </c>
      <c r="Q21" s="106" t="s">
        <v>20</v>
      </c>
      <c r="R21" s="120" t="s">
        <v>20</v>
      </c>
      <c r="S21" s="121" t="s">
        <v>20</v>
      </c>
      <c r="T21" s="112"/>
      <c r="U21" s="98"/>
      <c r="V21" s="65" t="s">
        <v>42</v>
      </c>
      <c r="W21" s="65" t="s">
        <v>42</v>
      </c>
      <c r="X21" s="147">
        <f t="shared" ref="X21:X46" si="1">IF(E21="-60 kg",EJU,0)+IF(E21="-66 kg",EJU,0)+IF(E21="-73 Kg",EJU,0)+IF(E21="-81 Kg",EJU,0)+IF(E21="-90 Kg",EJU,0)+IF(E21="-100 Kg",EJU,0)+IF(E21="+100 Kg",EJU,0)+IF(N21="BB",IF(O21="SGL",Single_BB,0)+IF(O21="TWN",Duplo_BB,0)+IF(P21="SGL",Single_BB,0)+IF(P21="TWN",Duplo_BB,0)+IF(Q21="SGL",Single_BB,0)+IF(Q21="TWN",Duplo_BB,0)+IF(R21="SGL",Single_BB,0)+IF(R21="TWN",Duplo_BB,0)+IF(S21="SGL",Single_BB,0)+IF(S21="TWN",Duplo_BB,0)+IF(T21="SGL",Single_BB,0)+IF(T21="TWN",Duplo_BB,0)+IF(U21="SGL",Single_BB,0)+IF(U21="TWN",Duplo_BB,0)+IF(V21="YES",Lunch_pack,0)+IF(W21="YES",Lunch_pack,0))+IF(N21="HB",IF(O21="SGL",Single_HB,0)+IF(O21="TWN",Duplo_HB,0)+IF(P21="SGL",Single_HB,0)+IF(P21="TWN",Duplo_HB,0)+IF(Q21="SGL",Single_HB,0)+IF(Q21="TWN",Duplo_HB,0)+IF(R21="SGL",Single_HB,0)+IF(R21="TWN",Duplo_HB,0)+IF(S21="SGL",Single_HB,0)+IF(S21="TWN",Duplo_HB,0)+IF(T21="SGL",Single_HB,0)+IF(T21="TWN",Duplo_HB,0)+IF(U21="SGL",Single_HB,0)+IF(U21="TWN",Duplo_HB,0)+IF(V21="YES",Lunch_pack,0)+IF(W21="YES",Lunch_pack,0))</f>
        <v>560</v>
      </c>
      <c r="Y21" s="149">
        <f t="shared" si="0"/>
        <v>520</v>
      </c>
    </row>
    <row r="22" spans="2:28" s="28" customFormat="1" ht="20.100000000000001" customHeight="1" x14ac:dyDescent="0.2">
      <c r="B22" s="56">
        <v>1</v>
      </c>
      <c r="C22" s="29"/>
      <c r="D22" s="30"/>
      <c r="E22" s="129"/>
      <c r="F22" s="49"/>
      <c r="G22" s="128"/>
      <c r="H22" s="50"/>
      <c r="I22" s="51"/>
      <c r="J22" s="49"/>
      <c r="K22" s="128"/>
      <c r="L22" s="50"/>
      <c r="M22" s="51"/>
      <c r="N22" s="132"/>
      <c r="O22" s="99"/>
      <c r="P22" s="99"/>
      <c r="Q22" s="107"/>
      <c r="R22" s="122"/>
      <c r="S22" s="123"/>
      <c r="T22" s="113"/>
      <c r="U22" s="100"/>
      <c r="V22" s="135"/>
      <c r="W22" s="135"/>
      <c r="X22" s="146">
        <f t="shared" si="1"/>
        <v>0</v>
      </c>
      <c r="Y22" s="148">
        <f t="shared" si="0"/>
        <v>0</v>
      </c>
    </row>
    <row r="23" spans="2:28" s="28" customFormat="1" ht="20.100000000000001" customHeight="1" x14ac:dyDescent="0.2">
      <c r="B23" s="57">
        <v>2</v>
      </c>
      <c r="C23" s="31"/>
      <c r="D23" s="32"/>
      <c r="E23" s="130"/>
      <c r="F23" s="48"/>
      <c r="G23" s="45"/>
      <c r="H23" s="45"/>
      <c r="I23" s="46"/>
      <c r="J23" s="48"/>
      <c r="K23" s="45"/>
      <c r="L23" s="45"/>
      <c r="M23" s="46"/>
      <c r="N23" s="133"/>
      <c r="O23" s="101"/>
      <c r="P23" s="101"/>
      <c r="Q23" s="108"/>
      <c r="R23" s="124"/>
      <c r="S23" s="125"/>
      <c r="T23" s="114"/>
      <c r="U23" s="100"/>
      <c r="V23" s="135"/>
      <c r="W23" s="135"/>
      <c r="X23" s="146">
        <f t="shared" si="1"/>
        <v>0</v>
      </c>
      <c r="Y23" s="148">
        <f t="shared" si="0"/>
        <v>0</v>
      </c>
    </row>
    <row r="24" spans="2:28" s="28" customFormat="1" ht="20.100000000000001" customHeight="1" x14ac:dyDescent="0.2">
      <c r="B24" s="56">
        <v>3</v>
      </c>
      <c r="C24" s="31"/>
      <c r="D24" s="32"/>
      <c r="E24" s="130"/>
      <c r="F24" s="48"/>
      <c r="G24" s="45"/>
      <c r="H24" s="45"/>
      <c r="I24" s="46"/>
      <c r="J24" s="48"/>
      <c r="K24" s="45"/>
      <c r="L24" s="45"/>
      <c r="M24" s="46"/>
      <c r="N24" s="133"/>
      <c r="O24" s="101"/>
      <c r="P24" s="101"/>
      <c r="Q24" s="108"/>
      <c r="R24" s="124"/>
      <c r="S24" s="125"/>
      <c r="T24" s="114"/>
      <c r="U24" s="100"/>
      <c r="V24" s="135"/>
      <c r="W24" s="135"/>
      <c r="X24" s="146">
        <f t="shared" si="1"/>
        <v>0</v>
      </c>
      <c r="Y24" s="148">
        <f t="shared" si="0"/>
        <v>0</v>
      </c>
    </row>
    <row r="25" spans="2:28" s="28" customFormat="1" ht="20.100000000000001" customHeight="1" x14ac:dyDescent="0.2">
      <c r="B25" s="57">
        <v>4</v>
      </c>
      <c r="C25" s="31"/>
      <c r="D25" s="32"/>
      <c r="E25" s="130"/>
      <c r="F25" s="48"/>
      <c r="G25" s="45"/>
      <c r="H25" s="45"/>
      <c r="I25" s="46"/>
      <c r="J25" s="48"/>
      <c r="K25" s="45"/>
      <c r="L25" s="45"/>
      <c r="M25" s="46"/>
      <c r="N25" s="133"/>
      <c r="O25" s="101"/>
      <c r="P25" s="101"/>
      <c r="Q25" s="108"/>
      <c r="R25" s="124"/>
      <c r="S25" s="125"/>
      <c r="T25" s="114"/>
      <c r="U25" s="100"/>
      <c r="V25" s="135"/>
      <c r="W25" s="135"/>
      <c r="X25" s="146">
        <f t="shared" si="1"/>
        <v>0</v>
      </c>
      <c r="Y25" s="148">
        <f t="shared" si="0"/>
        <v>0</v>
      </c>
    </row>
    <row r="26" spans="2:28" s="28" customFormat="1" ht="20.100000000000001" customHeight="1" x14ac:dyDescent="0.2">
      <c r="B26" s="56">
        <v>5</v>
      </c>
      <c r="C26" s="31"/>
      <c r="D26" s="32"/>
      <c r="E26" s="130"/>
      <c r="F26" s="48"/>
      <c r="G26" s="45"/>
      <c r="H26" s="45"/>
      <c r="I26" s="46"/>
      <c r="J26" s="48"/>
      <c r="K26" s="45"/>
      <c r="L26" s="45"/>
      <c r="M26" s="46"/>
      <c r="N26" s="133"/>
      <c r="O26" s="101"/>
      <c r="P26" s="101"/>
      <c r="Q26" s="108"/>
      <c r="R26" s="124"/>
      <c r="S26" s="125"/>
      <c r="T26" s="114"/>
      <c r="U26" s="100"/>
      <c r="V26" s="135"/>
      <c r="W26" s="135"/>
      <c r="X26" s="146">
        <f t="shared" si="1"/>
        <v>0</v>
      </c>
      <c r="Y26" s="148">
        <f t="shared" si="0"/>
        <v>0</v>
      </c>
    </row>
    <row r="27" spans="2:28" s="28" customFormat="1" ht="20.100000000000001" customHeight="1" x14ac:dyDescent="0.2">
      <c r="B27" s="57">
        <v>6</v>
      </c>
      <c r="C27" s="31"/>
      <c r="D27" s="32"/>
      <c r="E27" s="130"/>
      <c r="F27" s="48"/>
      <c r="G27" s="45"/>
      <c r="H27" s="45"/>
      <c r="I27" s="46"/>
      <c r="J27" s="48"/>
      <c r="K27" s="45"/>
      <c r="L27" s="45"/>
      <c r="M27" s="46"/>
      <c r="N27" s="133"/>
      <c r="O27" s="101"/>
      <c r="P27" s="101"/>
      <c r="Q27" s="108"/>
      <c r="R27" s="124"/>
      <c r="S27" s="125"/>
      <c r="T27" s="114"/>
      <c r="U27" s="100"/>
      <c r="V27" s="135"/>
      <c r="W27" s="135"/>
      <c r="X27" s="146">
        <f t="shared" si="1"/>
        <v>0</v>
      </c>
      <c r="Y27" s="148">
        <f t="shared" si="0"/>
        <v>0</v>
      </c>
    </row>
    <row r="28" spans="2:28" s="28" customFormat="1" ht="20.100000000000001" customHeight="1" x14ac:dyDescent="0.2">
      <c r="B28" s="56">
        <v>7</v>
      </c>
      <c r="C28" s="31"/>
      <c r="D28" s="32"/>
      <c r="E28" s="130"/>
      <c r="F28" s="48"/>
      <c r="G28" s="45"/>
      <c r="H28" s="45"/>
      <c r="I28" s="46"/>
      <c r="J28" s="48"/>
      <c r="K28" s="45"/>
      <c r="L28" s="45"/>
      <c r="M28" s="46"/>
      <c r="N28" s="133"/>
      <c r="O28" s="101"/>
      <c r="P28" s="101"/>
      <c r="Q28" s="108"/>
      <c r="R28" s="124"/>
      <c r="S28" s="125"/>
      <c r="T28" s="114"/>
      <c r="U28" s="100"/>
      <c r="V28" s="135"/>
      <c r="W28" s="135"/>
      <c r="X28" s="146">
        <f t="shared" si="1"/>
        <v>0</v>
      </c>
      <c r="Y28" s="148">
        <f t="shared" si="0"/>
        <v>0</v>
      </c>
    </row>
    <row r="29" spans="2:28" s="28" customFormat="1" ht="20.100000000000001" customHeight="1" x14ac:dyDescent="0.2">
      <c r="B29" s="57">
        <v>8</v>
      </c>
      <c r="C29" s="31"/>
      <c r="D29" s="32"/>
      <c r="E29" s="130"/>
      <c r="F29" s="48"/>
      <c r="G29" s="45"/>
      <c r="H29" s="45"/>
      <c r="I29" s="46"/>
      <c r="J29" s="48"/>
      <c r="K29" s="45"/>
      <c r="L29" s="45"/>
      <c r="M29" s="46"/>
      <c r="N29" s="133"/>
      <c r="O29" s="101"/>
      <c r="P29" s="101"/>
      <c r="Q29" s="108"/>
      <c r="R29" s="124"/>
      <c r="S29" s="125"/>
      <c r="T29" s="114"/>
      <c r="U29" s="100"/>
      <c r="V29" s="135"/>
      <c r="W29" s="135"/>
      <c r="X29" s="146">
        <f t="shared" si="1"/>
        <v>0</v>
      </c>
      <c r="Y29" s="148">
        <f t="shared" si="0"/>
        <v>0</v>
      </c>
    </row>
    <row r="30" spans="2:28" s="28" customFormat="1" ht="20.100000000000001" customHeight="1" x14ac:dyDescent="0.2">
      <c r="B30" s="56">
        <v>9</v>
      </c>
      <c r="C30" s="31"/>
      <c r="D30" s="32"/>
      <c r="E30" s="130"/>
      <c r="F30" s="48"/>
      <c r="G30" s="45"/>
      <c r="H30" s="45"/>
      <c r="I30" s="46"/>
      <c r="J30" s="48"/>
      <c r="K30" s="45"/>
      <c r="L30" s="45"/>
      <c r="M30" s="46"/>
      <c r="N30" s="133"/>
      <c r="O30" s="101"/>
      <c r="P30" s="101"/>
      <c r="Q30" s="108"/>
      <c r="R30" s="124"/>
      <c r="S30" s="125"/>
      <c r="T30" s="114"/>
      <c r="U30" s="100"/>
      <c r="V30" s="135"/>
      <c r="W30" s="135"/>
      <c r="X30" s="146">
        <f t="shared" si="1"/>
        <v>0</v>
      </c>
      <c r="Y30" s="148">
        <f t="shared" si="0"/>
        <v>0</v>
      </c>
    </row>
    <row r="31" spans="2:28" s="28" customFormat="1" ht="20.100000000000001" customHeight="1" x14ac:dyDescent="0.2">
      <c r="B31" s="57">
        <v>10</v>
      </c>
      <c r="C31" s="31"/>
      <c r="D31" s="32"/>
      <c r="E31" s="130"/>
      <c r="F31" s="48"/>
      <c r="G31" s="45"/>
      <c r="H31" s="45"/>
      <c r="I31" s="46"/>
      <c r="J31" s="48"/>
      <c r="K31" s="45"/>
      <c r="L31" s="45"/>
      <c r="M31" s="46"/>
      <c r="N31" s="133"/>
      <c r="O31" s="101"/>
      <c r="P31" s="101"/>
      <c r="Q31" s="108"/>
      <c r="R31" s="124"/>
      <c r="S31" s="125"/>
      <c r="T31" s="114"/>
      <c r="U31" s="100"/>
      <c r="V31" s="135"/>
      <c r="W31" s="135"/>
      <c r="X31" s="146">
        <f t="shared" si="1"/>
        <v>0</v>
      </c>
      <c r="Y31" s="148">
        <f t="shared" si="0"/>
        <v>0</v>
      </c>
    </row>
    <row r="32" spans="2:28" s="28" customFormat="1" ht="20.100000000000001" customHeight="1" x14ac:dyDescent="0.2">
      <c r="B32" s="56">
        <v>11</v>
      </c>
      <c r="C32" s="31"/>
      <c r="D32" s="32"/>
      <c r="E32" s="130"/>
      <c r="F32" s="48"/>
      <c r="G32" s="45"/>
      <c r="H32" s="45"/>
      <c r="I32" s="46"/>
      <c r="J32" s="48"/>
      <c r="K32" s="45"/>
      <c r="L32" s="45"/>
      <c r="M32" s="46"/>
      <c r="N32" s="133"/>
      <c r="O32" s="101"/>
      <c r="P32" s="101"/>
      <c r="Q32" s="108"/>
      <c r="R32" s="124"/>
      <c r="S32" s="125"/>
      <c r="T32" s="114"/>
      <c r="U32" s="100"/>
      <c r="V32" s="135"/>
      <c r="W32" s="135"/>
      <c r="X32" s="146">
        <f t="shared" si="1"/>
        <v>0</v>
      </c>
      <c r="Y32" s="148">
        <f t="shared" si="0"/>
        <v>0</v>
      </c>
    </row>
    <row r="33" spans="2:25" s="28" customFormat="1" ht="20.100000000000001" customHeight="1" x14ac:dyDescent="0.2">
      <c r="B33" s="57">
        <v>12</v>
      </c>
      <c r="C33" s="31"/>
      <c r="D33" s="32"/>
      <c r="E33" s="130"/>
      <c r="F33" s="48"/>
      <c r="G33" s="45"/>
      <c r="H33" s="45"/>
      <c r="I33" s="46"/>
      <c r="J33" s="48"/>
      <c r="K33" s="45"/>
      <c r="L33" s="45"/>
      <c r="M33" s="46"/>
      <c r="N33" s="133"/>
      <c r="O33" s="101"/>
      <c r="P33" s="101"/>
      <c r="Q33" s="108"/>
      <c r="R33" s="124"/>
      <c r="S33" s="125"/>
      <c r="T33" s="114"/>
      <c r="U33" s="100"/>
      <c r="V33" s="135"/>
      <c r="W33" s="135"/>
      <c r="X33" s="146">
        <f t="shared" si="1"/>
        <v>0</v>
      </c>
      <c r="Y33" s="148">
        <f t="shared" si="0"/>
        <v>0</v>
      </c>
    </row>
    <row r="34" spans="2:25" s="28" customFormat="1" ht="20.100000000000001" customHeight="1" x14ac:dyDescent="0.2">
      <c r="B34" s="56">
        <v>13</v>
      </c>
      <c r="C34" s="31"/>
      <c r="D34" s="32"/>
      <c r="E34" s="130"/>
      <c r="F34" s="48"/>
      <c r="G34" s="45"/>
      <c r="H34" s="45"/>
      <c r="I34" s="46"/>
      <c r="J34" s="48"/>
      <c r="K34" s="45"/>
      <c r="L34" s="45"/>
      <c r="M34" s="46"/>
      <c r="N34" s="133"/>
      <c r="O34" s="101"/>
      <c r="P34" s="101"/>
      <c r="Q34" s="108"/>
      <c r="R34" s="124"/>
      <c r="S34" s="125"/>
      <c r="T34" s="114"/>
      <c r="U34" s="100"/>
      <c r="V34" s="135"/>
      <c r="W34" s="135"/>
      <c r="X34" s="146">
        <f t="shared" si="1"/>
        <v>0</v>
      </c>
      <c r="Y34" s="148">
        <f t="shared" si="0"/>
        <v>0</v>
      </c>
    </row>
    <row r="35" spans="2:25" s="28" customFormat="1" ht="20.100000000000001" customHeight="1" x14ac:dyDescent="0.2">
      <c r="B35" s="57">
        <v>14</v>
      </c>
      <c r="C35" s="31"/>
      <c r="D35" s="32"/>
      <c r="E35" s="130"/>
      <c r="F35" s="48"/>
      <c r="G35" s="45"/>
      <c r="H35" s="45"/>
      <c r="I35" s="46"/>
      <c r="J35" s="48"/>
      <c r="K35" s="45"/>
      <c r="L35" s="45"/>
      <c r="M35" s="46"/>
      <c r="N35" s="133"/>
      <c r="O35" s="101"/>
      <c r="P35" s="101"/>
      <c r="Q35" s="108"/>
      <c r="R35" s="124"/>
      <c r="S35" s="125"/>
      <c r="T35" s="114"/>
      <c r="U35" s="100"/>
      <c r="V35" s="135"/>
      <c r="W35" s="135"/>
      <c r="X35" s="146">
        <f t="shared" si="1"/>
        <v>0</v>
      </c>
      <c r="Y35" s="148">
        <f t="shared" si="0"/>
        <v>0</v>
      </c>
    </row>
    <row r="36" spans="2:25" s="28" customFormat="1" ht="20.100000000000001" customHeight="1" x14ac:dyDescent="0.2">
      <c r="B36" s="56">
        <v>15</v>
      </c>
      <c r="C36" s="31"/>
      <c r="D36" s="32"/>
      <c r="E36" s="130"/>
      <c r="F36" s="48"/>
      <c r="G36" s="45"/>
      <c r="H36" s="45"/>
      <c r="I36" s="46"/>
      <c r="J36" s="48"/>
      <c r="K36" s="45"/>
      <c r="L36" s="45"/>
      <c r="M36" s="46"/>
      <c r="N36" s="133"/>
      <c r="O36" s="101"/>
      <c r="P36" s="101"/>
      <c r="Q36" s="108"/>
      <c r="R36" s="124"/>
      <c r="S36" s="125"/>
      <c r="T36" s="114"/>
      <c r="U36" s="100"/>
      <c r="V36" s="135"/>
      <c r="W36" s="135"/>
      <c r="X36" s="146">
        <f t="shared" si="1"/>
        <v>0</v>
      </c>
      <c r="Y36" s="148">
        <f t="shared" si="0"/>
        <v>0</v>
      </c>
    </row>
    <row r="37" spans="2:25" s="28" customFormat="1" ht="20.100000000000001" customHeight="1" x14ac:dyDescent="0.2">
      <c r="B37" s="57">
        <v>16</v>
      </c>
      <c r="C37" s="31"/>
      <c r="D37" s="32"/>
      <c r="E37" s="130"/>
      <c r="F37" s="48"/>
      <c r="G37" s="45"/>
      <c r="H37" s="45"/>
      <c r="I37" s="46"/>
      <c r="J37" s="48"/>
      <c r="K37" s="45"/>
      <c r="L37" s="45"/>
      <c r="M37" s="46"/>
      <c r="N37" s="133"/>
      <c r="O37" s="101"/>
      <c r="P37" s="101"/>
      <c r="Q37" s="108"/>
      <c r="R37" s="124"/>
      <c r="S37" s="125"/>
      <c r="T37" s="114"/>
      <c r="U37" s="100"/>
      <c r="V37" s="135"/>
      <c r="W37" s="135"/>
      <c r="X37" s="146">
        <f t="shared" si="1"/>
        <v>0</v>
      </c>
      <c r="Y37" s="148">
        <f t="shared" si="0"/>
        <v>0</v>
      </c>
    </row>
    <row r="38" spans="2:25" s="28" customFormat="1" ht="20.100000000000001" customHeight="1" x14ac:dyDescent="0.2">
      <c r="B38" s="56">
        <v>17</v>
      </c>
      <c r="C38" s="31"/>
      <c r="D38" s="32"/>
      <c r="E38" s="130"/>
      <c r="F38" s="48"/>
      <c r="G38" s="45"/>
      <c r="H38" s="45"/>
      <c r="I38" s="46"/>
      <c r="J38" s="48"/>
      <c r="K38" s="45"/>
      <c r="L38" s="45"/>
      <c r="M38" s="46"/>
      <c r="N38" s="133"/>
      <c r="O38" s="101"/>
      <c r="P38" s="101"/>
      <c r="Q38" s="108"/>
      <c r="R38" s="124"/>
      <c r="S38" s="125"/>
      <c r="T38" s="114"/>
      <c r="U38" s="100"/>
      <c r="V38" s="135"/>
      <c r="W38" s="135"/>
      <c r="X38" s="146">
        <f t="shared" si="1"/>
        <v>0</v>
      </c>
      <c r="Y38" s="148">
        <f t="shared" si="0"/>
        <v>0</v>
      </c>
    </row>
    <row r="39" spans="2:25" s="28" customFormat="1" ht="20.100000000000001" customHeight="1" x14ac:dyDescent="0.2">
      <c r="B39" s="57">
        <v>18</v>
      </c>
      <c r="C39" s="31"/>
      <c r="D39" s="32"/>
      <c r="E39" s="130"/>
      <c r="F39" s="48"/>
      <c r="G39" s="45"/>
      <c r="H39" s="45"/>
      <c r="I39" s="46"/>
      <c r="J39" s="48"/>
      <c r="K39" s="45"/>
      <c r="L39" s="45"/>
      <c r="M39" s="46"/>
      <c r="N39" s="133"/>
      <c r="O39" s="101"/>
      <c r="P39" s="101"/>
      <c r="Q39" s="108"/>
      <c r="R39" s="124"/>
      <c r="S39" s="125"/>
      <c r="T39" s="114"/>
      <c r="U39" s="100"/>
      <c r="V39" s="135"/>
      <c r="W39" s="135"/>
      <c r="X39" s="146">
        <f t="shared" si="1"/>
        <v>0</v>
      </c>
      <c r="Y39" s="148">
        <f t="shared" si="0"/>
        <v>0</v>
      </c>
    </row>
    <row r="40" spans="2:25" s="28" customFormat="1" ht="20.100000000000001" customHeight="1" x14ac:dyDescent="0.2">
      <c r="B40" s="56">
        <v>19</v>
      </c>
      <c r="C40" s="31"/>
      <c r="D40" s="32"/>
      <c r="E40" s="130"/>
      <c r="F40" s="48"/>
      <c r="G40" s="45"/>
      <c r="H40" s="45"/>
      <c r="I40" s="46"/>
      <c r="J40" s="48"/>
      <c r="K40" s="45"/>
      <c r="L40" s="45"/>
      <c r="M40" s="46"/>
      <c r="N40" s="133"/>
      <c r="O40" s="101"/>
      <c r="P40" s="101"/>
      <c r="Q40" s="108"/>
      <c r="R40" s="124"/>
      <c r="S40" s="125"/>
      <c r="T40" s="114"/>
      <c r="U40" s="100"/>
      <c r="V40" s="135"/>
      <c r="W40" s="135"/>
      <c r="X40" s="146">
        <f t="shared" si="1"/>
        <v>0</v>
      </c>
      <c r="Y40" s="148">
        <f t="shared" si="0"/>
        <v>0</v>
      </c>
    </row>
    <row r="41" spans="2:25" s="28" customFormat="1" ht="20.100000000000001" customHeight="1" x14ac:dyDescent="0.2">
      <c r="B41" s="57">
        <v>20</v>
      </c>
      <c r="C41" s="31"/>
      <c r="D41" s="32"/>
      <c r="E41" s="130"/>
      <c r="F41" s="48"/>
      <c r="G41" s="45"/>
      <c r="H41" s="45"/>
      <c r="I41" s="46"/>
      <c r="J41" s="48"/>
      <c r="K41" s="45"/>
      <c r="L41" s="45"/>
      <c r="M41" s="46"/>
      <c r="N41" s="133"/>
      <c r="O41" s="101"/>
      <c r="P41" s="101"/>
      <c r="Q41" s="108"/>
      <c r="R41" s="124"/>
      <c r="S41" s="125"/>
      <c r="T41" s="114"/>
      <c r="U41" s="100"/>
      <c r="V41" s="135"/>
      <c r="W41" s="135"/>
      <c r="X41" s="146">
        <f t="shared" si="1"/>
        <v>0</v>
      </c>
      <c r="Y41" s="148">
        <f t="shared" si="0"/>
        <v>0</v>
      </c>
    </row>
    <row r="42" spans="2:25" s="28" customFormat="1" ht="20.100000000000001" customHeight="1" x14ac:dyDescent="0.2">
      <c r="B42" s="56">
        <v>21</v>
      </c>
      <c r="C42" s="31"/>
      <c r="D42" s="32"/>
      <c r="E42" s="130"/>
      <c r="F42" s="48"/>
      <c r="G42" s="45"/>
      <c r="H42" s="45"/>
      <c r="I42" s="46"/>
      <c r="J42" s="48"/>
      <c r="K42" s="45"/>
      <c r="L42" s="45"/>
      <c r="M42" s="46"/>
      <c r="N42" s="133"/>
      <c r="O42" s="101"/>
      <c r="P42" s="101"/>
      <c r="Q42" s="108"/>
      <c r="R42" s="124"/>
      <c r="S42" s="125"/>
      <c r="T42" s="114"/>
      <c r="U42" s="100"/>
      <c r="V42" s="135"/>
      <c r="W42" s="135"/>
      <c r="X42" s="146">
        <f t="shared" si="1"/>
        <v>0</v>
      </c>
      <c r="Y42" s="148">
        <f t="shared" si="0"/>
        <v>0</v>
      </c>
    </row>
    <row r="43" spans="2:25" s="28" customFormat="1" ht="20.100000000000001" customHeight="1" x14ac:dyDescent="0.2">
      <c r="B43" s="57">
        <v>22</v>
      </c>
      <c r="C43" s="31"/>
      <c r="D43" s="32"/>
      <c r="E43" s="130"/>
      <c r="F43" s="48"/>
      <c r="G43" s="45"/>
      <c r="H43" s="45"/>
      <c r="I43" s="46"/>
      <c r="J43" s="48"/>
      <c r="K43" s="45"/>
      <c r="L43" s="45"/>
      <c r="M43" s="46"/>
      <c r="N43" s="133"/>
      <c r="O43" s="101"/>
      <c r="P43" s="101"/>
      <c r="Q43" s="108"/>
      <c r="R43" s="124"/>
      <c r="S43" s="125"/>
      <c r="T43" s="114"/>
      <c r="U43" s="100"/>
      <c r="V43" s="135"/>
      <c r="W43" s="135"/>
      <c r="X43" s="146">
        <f t="shared" si="1"/>
        <v>0</v>
      </c>
      <c r="Y43" s="148">
        <f t="shared" si="0"/>
        <v>0</v>
      </c>
    </row>
    <row r="44" spans="2:25" s="28" customFormat="1" ht="20.100000000000001" customHeight="1" x14ac:dyDescent="0.2">
      <c r="B44" s="56">
        <v>23</v>
      </c>
      <c r="C44" s="31"/>
      <c r="D44" s="32"/>
      <c r="E44" s="130"/>
      <c r="F44" s="48"/>
      <c r="G44" s="45"/>
      <c r="H44" s="45"/>
      <c r="I44" s="46"/>
      <c r="J44" s="48"/>
      <c r="K44" s="45"/>
      <c r="L44" s="45"/>
      <c r="M44" s="46"/>
      <c r="N44" s="133"/>
      <c r="O44" s="101"/>
      <c r="P44" s="101"/>
      <c r="Q44" s="108"/>
      <c r="R44" s="124"/>
      <c r="S44" s="125"/>
      <c r="T44" s="114"/>
      <c r="U44" s="100"/>
      <c r="V44" s="135"/>
      <c r="W44" s="135"/>
      <c r="X44" s="146">
        <f t="shared" si="1"/>
        <v>0</v>
      </c>
      <c r="Y44" s="148">
        <f t="shared" si="0"/>
        <v>0</v>
      </c>
    </row>
    <row r="45" spans="2:25" s="28" customFormat="1" ht="20.100000000000001" customHeight="1" x14ac:dyDescent="0.2">
      <c r="B45" s="57">
        <v>24</v>
      </c>
      <c r="C45" s="31"/>
      <c r="D45" s="32"/>
      <c r="E45" s="130"/>
      <c r="F45" s="48"/>
      <c r="G45" s="45"/>
      <c r="H45" s="45"/>
      <c r="I45" s="46"/>
      <c r="J45" s="48"/>
      <c r="K45" s="45"/>
      <c r="L45" s="45"/>
      <c r="M45" s="46"/>
      <c r="N45" s="133"/>
      <c r="O45" s="101"/>
      <c r="P45" s="101"/>
      <c r="Q45" s="108"/>
      <c r="R45" s="124"/>
      <c r="S45" s="125"/>
      <c r="T45" s="114"/>
      <c r="U45" s="100"/>
      <c r="V45" s="135"/>
      <c r="W45" s="135"/>
      <c r="X45" s="146">
        <f t="shared" si="1"/>
        <v>0</v>
      </c>
      <c r="Y45" s="148">
        <f t="shared" si="0"/>
        <v>0</v>
      </c>
    </row>
    <row r="46" spans="2:25" s="28" customFormat="1" ht="20.100000000000001" customHeight="1" thickBot="1" x14ac:dyDescent="0.25">
      <c r="B46" s="56">
        <v>25</v>
      </c>
      <c r="C46" s="58"/>
      <c r="D46" s="59"/>
      <c r="E46" s="131"/>
      <c r="F46" s="60"/>
      <c r="G46" s="61"/>
      <c r="H46" s="61"/>
      <c r="I46" s="62"/>
      <c r="J46" s="60"/>
      <c r="K46" s="61"/>
      <c r="L46" s="61"/>
      <c r="M46" s="62"/>
      <c r="N46" s="134"/>
      <c r="O46" s="102"/>
      <c r="P46" s="102"/>
      <c r="Q46" s="109"/>
      <c r="R46" s="126"/>
      <c r="S46" s="127"/>
      <c r="T46" s="115"/>
      <c r="U46" s="103"/>
      <c r="V46" s="136"/>
      <c r="W46" s="136"/>
      <c r="X46" s="146">
        <f t="shared" si="1"/>
        <v>0</v>
      </c>
      <c r="Y46" s="148">
        <f t="shared" si="0"/>
        <v>0</v>
      </c>
    </row>
    <row r="47" spans="2:25" s="33" customFormat="1" ht="24.95" customHeight="1" thickTop="1" thickBot="1" x14ac:dyDescent="0.25"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R47" s="81"/>
      <c r="S47" s="82"/>
      <c r="T47" s="209" t="s">
        <v>68</v>
      </c>
      <c r="U47" s="210"/>
      <c r="V47" s="210"/>
      <c r="W47" s="211"/>
      <c r="X47" s="150">
        <f>SUM(X22:X46)</f>
        <v>0</v>
      </c>
      <c r="Y47" s="150">
        <f>SUM(Y22:Y46)</f>
        <v>0</v>
      </c>
    </row>
    <row r="48" spans="2:25" s="28" customFormat="1" ht="20.100000000000001" customHeight="1" thickBot="1" x14ac:dyDescent="0.25">
      <c r="B48" s="1"/>
      <c r="C48" s="1"/>
      <c r="D48" s="1"/>
      <c r="E48" s="1"/>
      <c r="F48" s="1"/>
      <c r="G48" s="1"/>
      <c r="H48" s="2"/>
      <c r="I48" s="1"/>
      <c r="J48" s="1"/>
      <c r="K48" s="1"/>
      <c r="L48" s="2"/>
      <c r="M48" s="2"/>
      <c r="N48" s="2"/>
      <c r="O48" s="2"/>
      <c r="P48" s="3"/>
      <c r="X48" s="151" t="s">
        <v>69</v>
      </c>
      <c r="Y48" s="151" t="s">
        <v>67</v>
      </c>
    </row>
    <row r="49" spans="2:19" ht="20.100000000000001" customHeight="1" x14ac:dyDescent="0.25">
      <c r="B49" s="34" t="s">
        <v>23</v>
      </c>
      <c r="E49" s="8"/>
      <c r="F49" s="8"/>
      <c r="G49" s="86" t="s">
        <v>24</v>
      </c>
      <c r="H49" s="86"/>
      <c r="I49" s="2"/>
      <c r="J49" s="8"/>
      <c r="K49" s="34" t="s">
        <v>22</v>
      </c>
      <c r="L49" s="85"/>
      <c r="M49" s="5"/>
      <c r="N49" s="5"/>
      <c r="O49" s="5"/>
      <c r="P49" s="5"/>
    </row>
    <row r="50" spans="2:19" ht="55.15" customHeight="1" x14ac:dyDescent="0.2">
      <c r="B50" s="174" t="s">
        <v>50</v>
      </c>
      <c r="C50" s="174"/>
      <c r="D50" s="174"/>
      <c r="E50" s="174"/>
      <c r="F50" s="174"/>
      <c r="G50" s="174" t="s">
        <v>57</v>
      </c>
      <c r="H50" s="174"/>
      <c r="I50" s="174"/>
      <c r="J50" s="174"/>
      <c r="K50" s="175" t="s">
        <v>71</v>
      </c>
      <c r="L50" s="175"/>
      <c r="M50" s="175"/>
      <c r="N50" s="175"/>
      <c r="O50" s="175"/>
      <c r="P50" s="175"/>
    </row>
    <row r="51" spans="2:19" ht="30" customHeight="1" x14ac:dyDescent="0.2">
      <c r="B51" s="174"/>
      <c r="C51" s="174"/>
      <c r="D51" s="174"/>
      <c r="E51" s="174"/>
      <c r="F51" s="174"/>
      <c r="G51" s="174"/>
      <c r="H51" s="174"/>
      <c r="I51" s="174"/>
      <c r="J51" s="174"/>
      <c r="K51" s="175"/>
      <c r="L51" s="175"/>
      <c r="M51" s="175"/>
      <c r="N51" s="175"/>
      <c r="O51" s="175"/>
      <c r="P51" s="175"/>
    </row>
    <row r="52" spans="2:19" ht="21" customHeight="1" x14ac:dyDescent="0.2">
      <c r="B52" s="5"/>
      <c r="C52" s="5"/>
      <c r="D52" s="5"/>
      <c r="E52" s="5"/>
      <c r="F52" s="5"/>
      <c r="G52" s="5"/>
      <c r="I52" s="13"/>
      <c r="J52" s="13"/>
      <c r="K52" s="13"/>
      <c r="L52" s="13"/>
      <c r="M52" s="13"/>
      <c r="N52" s="13"/>
      <c r="O52" s="13"/>
      <c r="P52" s="13"/>
    </row>
    <row r="53" spans="2:19" ht="20.100000000000001" customHeight="1" x14ac:dyDescent="0.2">
      <c r="L53" s="1"/>
      <c r="M53" s="1"/>
      <c r="N53" s="1"/>
      <c r="O53" s="1"/>
      <c r="P53" s="1"/>
      <c r="Q53" s="1"/>
      <c r="R53" s="1"/>
      <c r="S53" s="1"/>
    </row>
    <row r="54" spans="2:19" ht="20.100000000000001" customHeight="1" x14ac:dyDescent="0.2">
      <c r="L54" s="1"/>
      <c r="M54" s="1"/>
      <c r="N54" s="1"/>
      <c r="O54" s="1"/>
      <c r="P54" s="1"/>
      <c r="Q54" s="1"/>
      <c r="R54" s="1"/>
      <c r="S54" s="1"/>
    </row>
    <row r="55" spans="2:19" ht="20.100000000000001" customHeight="1" x14ac:dyDescent="0.2">
      <c r="H55" s="1"/>
      <c r="L55" s="1"/>
      <c r="M55" s="1"/>
      <c r="N55" s="1"/>
      <c r="O55" s="1"/>
      <c r="P55" s="1"/>
      <c r="Q55" s="1"/>
      <c r="R55" s="1"/>
      <c r="S55" s="1"/>
    </row>
    <row r="56" spans="2:19" ht="20.100000000000001" customHeight="1" x14ac:dyDescent="0.2">
      <c r="H56" s="1"/>
      <c r="L56" s="1"/>
      <c r="M56" s="1"/>
      <c r="N56" s="1"/>
      <c r="O56" s="1"/>
      <c r="P56" s="1"/>
      <c r="Q56" s="1"/>
      <c r="R56" s="1"/>
      <c r="S56" s="1"/>
    </row>
    <row r="57" spans="2:19" ht="20.100000000000001" customHeight="1" x14ac:dyDescent="0.2"/>
    <row r="58" spans="2:19" ht="20.100000000000001" customHeight="1" x14ac:dyDescent="0.2"/>
    <row r="59" spans="2:19" ht="20.100000000000001" customHeight="1" x14ac:dyDescent="0.2"/>
    <row r="60" spans="2:19" ht="20.100000000000001" customHeight="1" x14ac:dyDescent="0.2"/>
    <row r="61" spans="2:19" ht="20.100000000000001" customHeight="1" x14ac:dyDescent="0.2"/>
    <row r="62" spans="2:19" ht="20.100000000000001" customHeight="1" x14ac:dyDescent="0.2"/>
    <row r="63" spans="2:19" ht="20.100000000000001" customHeight="1" x14ac:dyDescent="0.2"/>
    <row r="64" spans="2:19" ht="20.100000000000001" customHeight="1" x14ac:dyDescent="0.2"/>
  </sheetData>
  <sheetProtection password="C7EC" sheet="1" objects="1" scenarios="1" selectLockedCells="1"/>
  <mergeCells count="30">
    <mergeCell ref="R10:U10"/>
    <mergeCell ref="Y18:Y19"/>
    <mergeCell ref="Y16:Y17"/>
    <mergeCell ref="X16:X17"/>
    <mergeCell ref="T47:W47"/>
    <mergeCell ref="R11:S11"/>
    <mergeCell ref="T11:U11"/>
    <mergeCell ref="B9:D9"/>
    <mergeCell ref="G50:J51"/>
    <mergeCell ref="K50:P51"/>
    <mergeCell ref="B50:F51"/>
    <mergeCell ref="P11:Q11"/>
    <mergeCell ref="B16:B19"/>
    <mergeCell ref="C16:C19"/>
    <mergeCell ref="D16:D19"/>
    <mergeCell ref="N16:U17"/>
    <mergeCell ref="E16:E19"/>
    <mergeCell ref="N15:R15"/>
    <mergeCell ref="N11:O11"/>
    <mergeCell ref="N10:Q10"/>
    <mergeCell ref="E11:H11"/>
    <mergeCell ref="J11:L11"/>
    <mergeCell ref="E13:H13"/>
    <mergeCell ref="J13:L13"/>
    <mergeCell ref="X18:X19"/>
    <mergeCell ref="F18:I18"/>
    <mergeCell ref="J18:M18"/>
    <mergeCell ref="V16:W17"/>
    <mergeCell ref="F16:M17"/>
    <mergeCell ref="O18:U18"/>
  </mergeCells>
  <conditionalFormatting sqref="F20:M46">
    <cfRule type="containsText" dxfId="0" priority="1" stopIfTrue="1" operator="containsText" text="kg">
      <formula>NOT(ISERROR(SEARCH("kg",F20)))</formula>
    </cfRule>
  </conditionalFormatting>
  <dataValidations count="7">
    <dataValidation allowBlank="1" showInputMessage="1" showErrorMessage="1" sqref="E11 H12:J12 IY47 B53:C164 D53:G54 H52:H54 T55:Y164 D57:S164 Q165:IU165 B48:P48 C22:D46 Z49:IU164 Q49:Q52 Y49:Y52 R52:X52 T47 X47:Y47">
      <formula1>0</formula1>
      <formula2>0</formula2>
    </dataValidation>
    <dataValidation type="list" allowBlank="1" showInputMessage="1" showErrorMessage="1" sqref="V20:W46">
      <formula1>"YES,NO"</formula1>
    </dataValidation>
    <dataValidation type="list" allowBlank="1" showInputMessage="1" showErrorMessage="1" sqref="O20:U46">
      <formula1>"SGL,TWN"</formula1>
      <formula2>0</formula2>
    </dataValidation>
    <dataValidation type="list" allowBlank="1" showInputMessage="1" showErrorMessage="1" sqref="N20:N46">
      <formula1>"BB,HB,"</formula1>
    </dataValidation>
    <dataValidation type="list" allowBlank="1" showInputMessage="1" showErrorMessage="1" sqref="E20:E46">
      <formula1>"'-60 Kg,'-66 Kg,'-73 Kg,'-81 Kg,'-90 Kg,'-100 Kg,'+100 Kg,Coach,Official,Referee,Medic,Press"</formula1>
    </dataValidation>
    <dataValidation type="list" allowBlank="1" showInputMessage="1" showErrorMessage="1" sqref="J20:J46">
      <formula1>"04-02-2017, 05-02-2017, 06-02-2017, 07-02-2017"</formula1>
    </dataValidation>
    <dataValidation type="list" allowBlank="1" showInputMessage="1" showErrorMessage="1" sqref="F20:F46">
      <formula1>"01-02-2017, 02-02-2017, 03-02-2017, 04-02-2017"</formula1>
    </dataValidation>
  </dataValidations>
  <hyperlinks>
    <hyperlink ref="C12" r:id="rId1"/>
  </hyperlinks>
  <printOptions horizontalCentered="1" verticalCentered="1"/>
  <pageMargins left="0.7" right="0.7" top="0.75" bottom="0.75" header="0.3" footer="0.3"/>
  <pageSetup paperSize="9" scale="40" firstPageNumber="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16</vt:i4>
      </vt:variant>
    </vt:vector>
  </HeadingPairs>
  <TitlesOfParts>
    <vt:vector size="17" baseType="lpstr">
      <vt:lpstr>Folha1</vt:lpstr>
      <vt:lpstr>Folha1!Área_de_Impressão</vt:lpstr>
      <vt:lpstr>Duplo_BB</vt:lpstr>
      <vt:lpstr>Duplo_BB2</vt:lpstr>
      <vt:lpstr>Duplo_Extra</vt:lpstr>
      <vt:lpstr>Duplo_HB</vt:lpstr>
      <vt:lpstr>Duplo_HB2</vt:lpstr>
      <vt:lpstr>Duplo_Pack</vt:lpstr>
      <vt:lpstr>EJU</vt:lpstr>
      <vt:lpstr>Lunch_pack</vt:lpstr>
      <vt:lpstr>Single_</vt:lpstr>
      <vt:lpstr>Single_BB</vt:lpstr>
      <vt:lpstr>Single_BB2</vt:lpstr>
      <vt:lpstr>Single_Extra</vt:lpstr>
      <vt:lpstr>Single_HB</vt:lpstr>
      <vt:lpstr>Single_HB2</vt:lpstr>
      <vt:lpstr>Single_Pack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FurtadoL</dc:creator>
  <cp:lastModifiedBy>_Ravh_</cp:lastModifiedBy>
  <cp:lastPrinted>2016-11-24T14:39:04Z</cp:lastPrinted>
  <dcterms:created xsi:type="dcterms:W3CDTF">2015-06-23T13:43:21Z</dcterms:created>
  <dcterms:modified xsi:type="dcterms:W3CDTF">2016-12-07T14:14:46Z</dcterms:modified>
</cp:coreProperties>
</file>