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do\Desktop\"/>
    </mc:Choice>
  </mc:AlternateContent>
  <bookViews>
    <workbookView xWindow="0" yWindow="0" windowWidth="28710" windowHeight="122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1" i="1" l="1"/>
  <c r="AF22" i="1"/>
  <c r="AF23" i="1"/>
  <c r="AF25" i="1"/>
  <c r="AF26" i="1"/>
  <c r="AF27" i="1"/>
  <c r="AF28" i="1"/>
  <c r="AF29" i="1"/>
  <c r="J21" i="1"/>
  <c r="J22" i="1"/>
  <c r="J23" i="1"/>
  <c r="J25" i="1"/>
  <c r="J26" i="1"/>
  <c r="J27" i="1"/>
  <c r="J28" i="1"/>
  <c r="J29" i="1"/>
  <c r="J30" i="1"/>
  <c r="AG11" i="1"/>
  <c r="J13" i="1"/>
  <c r="J15" i="1"/>
  <c r="J16" i="1"/>
  <c r="J17" i="1"/>
  <c r="J18" i="1"/>
  <c r="X19" i="1" l="1"/>
  <c r="R19" i="1"/>
  <c r="S19" i="1"/>
  <c r="T19" i="1"/>
  <c r="U19" i="1"/>
  <c r="V19" i="1"/>
  <c r="W19" i="1"/>
  <c r="X32" i="1" l="1"/>
  <c r="AA31" i="1"/>
  <c r="AB31" i="1"/>
  <c r="R31" i="1"/>
  <c r="R32" i="1" s="1"/>
  <c r="S31" i="1"/>
  <c r="S32" i="1" s="1"/>
  <c r="T31" i="1"/>
  <c r="T32" i="1" s="1"/>
  <c r="U31" i="1"/>
  <c r="U32" i="1" s="1"/>
  <c r="V31" i="1"/>
  <c r="V32" i="1" s="1"/>
  <c r="W31" i="1"/>
  <c r="W32" i="1" s="1"/>
  <c r="X31" i="1"/>
  <c r="K31" i="1"/>
  <c r="K32" i="1" s="1"/>
  <c r="L31" i="1"/>
  <c r="M31" i="1"/>
  <c r="N31" i="1"/>
  <c r="O31" i="1"/>
  <c r="K19" i="1"/>
  <c r="AA19" i="1"/>
  <c r="AB19" i="1"/>
  <c r="L19" i="1"/>
  <c r="M19" i="1"/>
  <c r="N19" i="1"/>
  <c r="N32" i="1" s="1"/>
  <c r="O19" i="1"/>
  <c r="AA32" i="1" l="1"/>
  <c r="O32" i="1"/>
  <c r="L32" i="1"/>
  <c r="AB32" i="1"/>
  <c r="M32" i="1"/>
  <c r="I21" i="1"/>
  <c r="I22" i="1"/>
  <c r="I23" i="1"/>
  <c r="I24" i="1"/>
  <c r="J24" i="1" s="1"/>
  <c r="AF24" i="1" s="1"/>
  <c r="I25" i="1"/>
  <c r="I26" i="1"/>
  <c r="I27" i="1"/>
  <c r="I28" i="1"/>
  <c r="I29" i="1"/>
  <c r="I30" i="1"/>
  <c r="I20" i="1"/>
  <c r="J20" i="1" s="1"/>
  <c r="I12" i="1"/>
  <c r="J12" i="1" s="1"/>
  <c r="I13" i="1"/>
  <c r="I14" i="1"/>
  <c r="J14" i="1" s="1"/>
  <c r="I15" i="1"/>
  <c r="I16" i="1"/>
  <c r="I17" i="1"/>
  <c r="I18" i="1"/>
  <c r="I11" i="1"/>
  <c r="J11" i="1" s="1"/>
  <c r="G30" i="1"/>
  <c r="G21" i="1"/>
  <c r="G22" i="1"/>
  <c r="G23" i="1"/>
  <c r="G24" i="1"/>
  <c r="G25" i="1"/>
  <c r="G26" i="1"/>
  <c r="G27" i="1"/>
  <c r="G28" i="1"/>
  <c r="G29" i="1"/>
  <c r="G20" i="1"/>
  <c r="G16" i="1"/>
  <c r="G15" i="1"/>
  <c r="G14" i="1"/>
  <c r="G13" i="1"/>
  <c r="G12" i="1"/>
  <c r="G17" i="1"/>
  <c r="G18" i="1"/>
  <c r="G11" i="1"/>
  <c r="F19" i="1"/>
  <c r="F31" i="1"/>
  <c r="AF20" i="1" l="1"/>
  <c r="I31" i="1"/>
  <c r="I19" i="1"/>
  <c r="G31" i="1"/>
  <c r="G19" i="1"/>
  <c r="P30" i="1"/>
  <c r="Q30" i="1" s="1"/>
  <c r="P21" i="1"/>
  <c r="Q21" i="1" s="1"/>
  <c r="P22" i="1"/>
  <c r="Q22" i="1" s="1"/>
  <c r="P23" i="1"/>
  <c r="Q23" i="1" s="1"/>
  <c r="P24" i="1"/>
  <c r="Q24" i="1" s="1"/>
  <c r="P25" i="1"/>
  <c r="Q25" i="1" s="1"/>
  <c r="P26" i="1"/>
  <c r="Q26" i="1" s="1"/>
  <c r="P27" i="1"/>
  <c r="Q27" i="1" s="1"/>
  <c r="P28" i="1"/>
  <c r="Q28" i="1" s="1"/>
  <c r="P29" i="1"/>
  <c r="Q29" i="1" s="1"/>
  <c r="P20" i="1"/>
  <c r="AC12" i="1"/>
  <c r="AD12" i="1" s="1"/>
  <c r="AC13" i="1"/>
  <c r="AD13" i="1" s="1"/>
  <c r="AC14" i="1"/>
  <c r="AD14" i="1" s="1"/>
  <c r="AC15" i="1"/>
  <c r="AD15" i="1" s="1"/>
  <c r="AC16" i="1"/>
  <c r="AD16" i="1" s="1"/>
  <c r="AC17" i="1"/>
  <c r="AD17" i="1" s="1"/>
  <c r="AC18" i="1"/>
  <c r="AD18" i="1" s="1"/>
  <c r="AC20" i="1"/>
  <c r="AC21" i="1"/>
  <c r="AD21" i="1" s="1"/>
  <c r="AC22" i="1"/>
  <c r="AD22" i="1" s="1"/>
  <c r="AC23" i="1"/>
  <c r="AD23" i="1" s="1"/>
  <c r="AC24" i="1"/>
  <c r="AD24" i="1" s="1"/>
  <c r="AC25" i="1"/>
  <c r="AD25" i="1" s="1"/>
  <c r="AC26" i="1"/>
  <c r="AD26" i="1" s="1"/>
  <c r="AC27" i="1"/>
  <c r="AD27" i="1" s="1"/>
  <c r="AC28" i="1"/>
  <c r="AD28" i="1" s="1"/>
  <c r="AC29" i="1"/>
  <c r="AD29" i="1" s="1"/>
  <c r="AC30" i="1"/>
  <c r="AD30" i="1" s="1"/>
  <c r="Y12" i="1"/>
  <c r="Z12" i="1" s="1"/>
  <c r="Y13" i="1"/>
  <c r="Z13" i="1" s="1"/>
  <c r="Y14" i="1"/>
  <c r="Z14" i="1" s="1"/>
  <c r="Y15" i="1"/>
  <c r="Z15" i="1" s="1"/>
  <c r="Y16" i="1"/>
  <c r="Z16" i="1" s="1"/>
  <c r="Y17" i="1"/>
  <c r="Z17" i="1" s="1"/>
  <c r="Y18" i="1"/>
  <c r="Z18" i="1" s="1"/>
  <c r="Y20" i="1"/>
  <c r="Y21" i="1"/>
  <c r="Z21" i="1" s="1"/>
  <c r="Y22" i="1"/>
  <c r="Z22" i="1" s="1"/>
  <c r="Y23" i="1"/>
  <c r="Z23" i="1" s="1"/>
  <c r="Y24" i="1"/>
  <c r="Z24" i="1" s="1"/>
  <c r="Y25" i="1"/>
  <c r="Z25" i="1" s="1"/>
  <c r="Y26" i="1"/>
  <c r="Z26" i="1" s="1"/>
  <c r="Y27" i="1"/>
  <c r="Z27" i="1" s="1"/>
  <c r="Y28" i="1"/>
  <c r="Z28" i="1" s="1"/>
  <c r="Y29" i="1"/>
  <c r="Z29" i="1" s="1"/>
  <c r="Y30" i="1"/>
  <c r="Z30" i="1" s="1"/>
  <c r="P12" i="1"/>
  <c r="Q12" i="1" s="1"/>
  <c r="P13" i="1"/>
  <c r="Q13" i="1" s="1"/>
  <c r="P14" i="1"/>
  <c r="Q14" i="1" s="1"/>
  <c r="P15" i="1"/>
  <c r="Q15" i="1" s="1"/>
  <c r="P16" i="1"/>
  <c r="Q16" i="1" s="1"/>
  <c r="P17" i="1"/>
  <c r="Q17" i="1" s="1"/>
  <c r="P18" i="1"/>
  <c r="Q18" i="1" s="1"/>
  <c r="P11" i="1"/>
  <c r="AC11" i="1"/>
  <c r="Y11" i="1"/>
  <c r="G32" i="1" l="1"/>
  <c r="I32" i="1"/>
  <c r="AF15" i="1"/>
  <c r="AG15" i="1"/>
  <c r="AF16" i="1"/>
  <c r="AG16" i="1"/>
  <c r="AF14" i="1"/>
  <c r="AG14" i="1"/>
  <c r="AG12" i="1"/>
  <c r="AF17" i="1"/>
  <c r="AG17" i="1"/>
  <c r="AF13" i="1"/>
  <c r="AG13" i="1"/>
  <c r="AD11" i="1"/>
  <c r="AD19" i="1" s="1"/>
  <c r="AC19" i="1"/>
  <c r="Q11" i="1"/>
  <c r="P19" i="1"/>
  <c r="Z20" i="1"/>
  <c r="Z31" i="1" s="1"/>
  <c r="Y31" i="1"/>
  <c r="Q20" i="1"/>
  <c r="P31" i="1"/>
  <c r="Z11" i="1"/>
  <c r="Z19" i="1" s="1"/>
  <c r="Y19" i="1"/>
  <c r="Y32" i="1" s="1"/>
  <c r="AD20" i="1"/>
  <c r="AD31" i="1" s="1"/>
  <c r="AC31" i="1"/>
  <c r="Q19" i="1"/>
  <c r="AF12" i="1"/>
  <c r="Q31" i="1"/>
  <c r="AE28" i="1"/>
  <c r="AE26" i="1"/>
  <c r="AE24" i="1"/>
  <c r="AE22" i="1"/>
  <c r="AE17" i="1"/>
  <c r="AE15" i="1"/>
  <c r="AE13" i="1"/>
  <c r="AE18" i="1"/>
  <c r="AE16" i="1"/>
  <c r="AE14" i="1"/>
  <c r="AE12" i="1"/>
  <c r="AE29" i="1"/>
  <c r="AE27" i="1"/>
  <c r="AE30" i="1"/>
  <c r="AE25" i="1"/>
  <c r="AE23" i="1"/>
  <c r="AE21" i="1"/>
  <c r="AG29" i="1"/>
  <c r="AG27" i="1"/>
  <c r="AG28" i="1"/>
  <c r="AG26" i="1"/>
  <c r="AG20" i="1" l="1"/>
  <c r="AC32" i="1"/>
  <c r="AD32" i="1" s="1"/>
  <c r="P32" i="1"/>
  <c r="AE11" i="1"/>
  <c r="AE19" i="1" s="1"/>
  <c r="Z32" i="1"/>
  <c r="AF18" i="1"/>
  <c r="AG18" i="1"/>
  <c r="AG22" i="1"/>
  <c r="Q32" i="1"/>
  <c r="AE20" i="1"/>
  <c r="AE31" i="1" s="1"/>
  <c r="AG25" i="1"/>
  <c r="AG24" i="1"/>
  <c r="AG23" i="1"/>
  <c r="AG21" i="1"/>
  <c r="AE32" i="1" l="1"/>
  <c r="AG30" i="1"/>
  <c r="J31" i="1"/>
  <c r="AF31" i="1" l="1"/>
  <c r="AG31" i="1" s="1"/>
  <c r="J19" i="1"/>
  <c r="J32" i="1" s="1"/>
  <c r="AF11" i="1"/>
  <c r="AF19" i="1" s="1"/>
  <c r="AF32" i="1" l="1"/>
  <c r="AG19" i="1"/>
  <c r="AG32" i="1" l="1"/>
  <c r="AH11" i="1" s="1"/>
  <c r="AJ17" i="1" s="1"/>
</calcChain>
</file>

<file path=xl/sharedStrings.xml><?xml version="1.0" encoding="utf-8"?>
<sst xmlns="http://schemas.openxmlformats.org/spreadsheetml/2006/main" count="80" uniqueCount="42">
  <si>
    <t>Double</t>
  </si>
  <si>
    <t>Single</t>
  </si>
  <si>
    <t>TOTAL €</t>
  </si>
  <si>
    <t>Number / persons</t>
  </si>
  <si>
    <t>Number / rooms</t>
  </si>
  <si>
    <t>HOTEL</t>
  </si>
  <si>
    <t>ACCOMMODATION</t>
  </si>
  <si>
    <t>Federation</t>
  </si>
  <si>
    <t>Address</t>
  </si>
  <si>
    <t>E-mail</t>
  </si>
  <si>
    <t xml:space="preserve"> </t>
  </si>
  <si>
    <t>No. of lunches in hotel total</t>
  </si>
  <si>
    <t>No. of dinners in hotel total</t>
  </si>
  <si>
    <t>Da</t>
  </si>
  <si>
    <t>Lun</t>
  </si>
  <si>
    <t>ch</t>
  </si>
  <si>
    <t>te -</t>
  </si>
  <si>
    <t xml:space="preserve">Representative </t>
  </si>
  <si>
    <t>Telephone №</t>
  </si>
  <si>
    <t>Number Nights</t>
  </si>
  <si>
    <t>total</t>
  </si>
  <si>
    <t xml:space="preserve"> lunches in the Hall total</t>
  </si>
  <si>
    <t>Nights total</t>
  </si>
  <si>
    <t>te-di</t>
  </si>
  <si>
    <t xml:space="preserve">nne   </t>
  </si>
  <si>
    <t>rs</t>
  </si>
  <si>
    <t>meals</t>
  </si>
  <si>
    <t>hotel</t>
  </si>
  <si>
    <t>SINGLE</t>
  </si>
  <si>
    <t>TOTAL</t>
  </si>
  <si>
    <t>DOUBLE</t>
  </si>
  <si>
    <r>
      <rPr>
        <b/>
        <sz val="10"/>
        <color indexed="8"/>
        <rFont val="Arial"/>
        <family val="2"/>
        <charset val="204"/>
      </rPr>
      <t>Price</t>
    </r>
    <r>
      <rPr>
        <sz val="10"/>
        <color indexed="8"/>
        <rFont val="Arial"/>
        <family val="2"/>
        <charset val="1"/>
      </rPr>
      <t>-B&amp;B</t>
    </r>
  </si>
  <si>
    <t>Price</t>
  </si>
  <si>
    <t>Price-total</t>
  </si>
  <si>
    <t>Hour,Fliht number and Arrival date</t>
  </si>
  <si>
    <t>Hour,Fliht number and Departure date</t>
  </si>
  <si>
    <t>GRAND</t>
  </si>
  <si>
    <t>Bank transf.-date</t>
  </si>
  <si>
    <t>Due amount</t>
  </si>
  <si>
    <t>difference</t>
  </si>
  <si>
    <t xml:space="preserve"> Hotel Diana</t>
  </si>
  <si>
    <r>
      <t xml:space="preserve">Single room per person-80 €, </t>
    </r>
    <r>
      <rPr>
        <b/>
        <sz val="11"/>
        <color theme="4" tint="-0.249977111117893"/>
        <rFont val="Arial"/>
        <family val="2"/>
        <charset val="204"/>
      </rPr>
      <t>Double room per person-65 €,</t>
    </r>
    <r>
      <rPr>
        <b/>
        <sz val="11"/>
        <color rgb="FF00B050"/>
        <rFont val="Arial"/>
        <family val="2"/>
        <charset val="204"/>
      </rPr>
      <t xml:space="preserve"> </t>
    </r>
    <r>
      <rPr>
        <b/>
        <sz val="11"/>
        <color rgb="FF00B050"/>
        <rFont val="Arial"/>
        <family val="2"/>
        <charset val="204"/>
      </rPr>
      <t xml:space="preserve">, </t>
    </r>
    <r>
      <rPr>
        <b/>
        <sz val="11"/>
        <color theme="5"/>
        <rFont val="Arial"/>
        <family val="2"/>
        <charset val="204"/>
      </rPr>
      <t>Lunch or Dinner in the hotel cost per person 15 €</t>
    </r>
    <r>
      <rPr>
        <b/>
        <sz val="11"/>
        <color rgb="FF7030A0"/>
        <rFont val="Arial"/>
        <family val="2"/>
        <charset val="204"/>
      </rPr>
      <t>,</t>
    </r>
    <r>
      <rPr>
        <b/>
        <sz val="11"/>
        <color rgb="FFC00000"/>
        <rFont val="Arial"/>
        <family val="2"/>
        <charset val="204"/>
      </rPr>
      <t xml:space="preserve"> Lunch in the competition hall cost per person 10 €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</si>
</sst>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\ [$€-1]"/>
    <numFmt numFmtId="165" formatCode="d/m;@"/>
    <numFmt numFmtId="166" formatCode="h:mm;@"/>
    <numFmt numFmtId="167" formatCode="#,##0.0"/>
  </numFmts>
  <fonts count="3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53"/>
      <name val="Arial"/>
      <family val="2"/>
      <charset val="204"/>
    </font>
    <font>
      <sz val="10"/>
      <color indexed="8"/>
      <name val="Arial"/>
      <family val="2"/>
      <charset val="1"/>
    </font>
    <font>
      <b/>
      <sz val="14"/>
      <color rgb="FF00B050"/>
      <name val="Calibri"/>
      <family val="2"/>
      <charset val="1"/>
    </font>
    <font>
      <sz val="11"/>
      <color rgb="FF00B050"/>
      <name val="Calibri"/>
      <family val="2"/>
      <charset val="1"/>
    </font>
    <font>
      <b/>
      <sz val="10"/>
      <color theme="1"/>
      <name val="Arial"/>
      <family val="2"/>
      <charset val="204"/>
    </font>
    <font>
      <b/>
      <sz val="11"/>
      <color rgb="FF00B050"/>
      <name val="Calibri"/>
      <family val="2"/>
      <charset val="204"/>
      <scheme val="minor"/>
    </font>
    <font>
      <b/>
      <sz val="11"/>
      <color rgb="FF00B050"/>
      <name val="Arial"/>
      <family val="2"/>
      <charset val="204"/>
    </font>
    <font>
      <b/>
      <sz val="11"/>
      <color rgb="FF00B050"/>
      <name val="Calibri"/>
      <family val="2"/>
      <charset val="1"/>
    </font>
    <font>
      <b/>
      <sz val="11"/>
      <color theme="4" tint="-0.249977111117893"/>
      <name val="Arial"/>
      <family val="2"/>
      <charset val="204"/>
    </font>
    <font>
      <b/>
      <sz val="11"/>
      <color theme="5"/>
      <name val="Arial"/>
      <family val="2"/>
      <charset val="204"/>
    </font>
    <font>
      <b/>
      <sz val="11"/>
      <color rgb="FF7030A0"/>
      <name val="Arial"/>
      <family val="2"/>
      <charset val="204"/>
    </font>
    <font>
      <b/>
      <sz val="11"/>
      <color rgb="FFC00000"/>
      <name val="Arial"/>
      <family val="2"/>
      <charset val="204"/>
    </font>
    <font>
      <sz val="10"/>
      <name val="Arial"/>
      <family val="2"/>
      <charset val="1"/>
    </font>
    <font>
      <b/>
      <sz val="10"/>
      <color rgb="FF00B050"/>
      <name val="Arial"/>
      <family val="2"/>
      <charset val="204"/>
    </font>
    <font>
      <b/>
      <sz val="10"/>
      <color theme="4" tint="-0.249977111117893"/>
      <name val="Arial"/>
      <family val="2"/>
      <charset val="204"/>
    </font>
    <font>
      <b/>
      <sz val="10"/>
      <name val="Arial"/>
      <family val="2"/>
      <charset val="238"/>
    </font>
    <font>
      <b/>
      <sz val="11"/>
      <name val="Calibri"/>
      <family val="2"/>
      <charset val="1"/>
    </font>
    <font>
      <b/>
      <sz val="10"/>
      <name val="Arial"/>
      <family val="2"/>
      <charset val="1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theme="9" tint="-0.249977111117893"/>
      <name val="Arial"/>
      <family val="2"/>
      <charset val="204"/>
    </font>
    <font>
      <b/>
      <sz val="10"/>
      <color theme="8" tint="-0.249977111117893"/>
      <name val="Arial"/>
      <family val="2"/>
      <charset val="204"/>
    </font>
    <font>
      <b/>
      <sz val="10"/>
      <color rgb="FF7030A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5"/>
      <name val="Calibri"/>
      <family val="2"/>
      <charset val="204"/>
      <scheme val="minor"/>
    </font>
    <font>
      <b/>
      <sz val="11"/>
      <color theme="9" tint="-0.249977111117893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31"/>
      </patternFill>
    </fill>
    <fill>
      <patternFill patternType="solid">
        <fgColor theme="4" tint="0.59999389629810485"/>
        <bgColor indexed="31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8">
    <xf numFmtId="0" fontId="0" fillId="0" borderId="0" xfId="0"/>
    <xf numFmtId="0" fontId="1" fillId="0" borderId="0" xfId="1"/>
    <xf numFmtId="0" fontId="3" fillId="2" borderId="0" xfId="1" applyFont="1" applyFill="1" applyBorder="1" applyAlignment="1" applyProtection="1">
      <alignment horizontal="center"/>
      <protection hidden="1"/>
    </xf>
    <xf numFmtId="0" fontId="1" fillId="2" borderId="0" xfId="1" applyFill="1" applyBorder="1" applyProtection="1">
      <protection hidden="1"/>
    </xf>
    <xf numFmtId="165" fontId="3" fillId="2" borderId="0" xfId="1" applyNumberFormat="1" applyFont="1" applyFill="1" applyBorder="1" applyAlignment="1" applyProtection="1">
      <alignment horizontal="center" wrapText="1"/>
      <protection locked="0" hidden="1"/>
    </xf>
    <xf numFmtId="0" fontId="3" fillId="2" borderId="0" xfId="1" applyFont="1" applyFill="1" applyBorder="1" applyAlignment="1" applyProtection="1">
      <alignment wrapText="1"/>
      <protection hidden="1"/>
    </xf>
    <xf numFmtId="0" fontId="2" fillId="0" borderId="0" xfId="1" applyFont="1" applyBorder="1" applyAlignment="1">
      <alignment vertical="center"/>
    </xf>
    <xf numFmtId="0" fontId="0" fillId="0" borderId="0" xfId="0" applyBorder="1"/>
    <xf numFmtId="0" fontId="0" fillId="0" borderId="11" xfId="0" applyBorder="1"/>
    <xf numFmtId="0" fontId="4" fillId="0" borderId="0" xfId="1" applyFont="1" applyProtection="1">
      <protection hidden="1"/>
    </xf>
    <xf numFmtId="0" fontId="5" fillId="0" borderId="0" xfId="1" applyFont="1"/>
    <xf numFmtId="0" fontId="6" fillId="0" borderId="8" xfId="1" applyFont="1" applyBorder="1" applyAlignment="1" applyProtection="1">
      <alignment horizontal="center" vertical="center"/>
      <protection hidden="1"/>
    </xf>
    <xf numFmtId="0" fontId="7" fillId="0" borderId="9" xfId="0" applyFont="1" applyBorder="1"/>
    <xf numFmtId="0" fontId="7" fillId="0" borderId="10" xfId="0" applyFont="1" applyBorder="1"/>
    <xf numFmtId="0" fontId="3" fillId="0" borderId="7" xfId="1" applyFont="1" applyBorder="1" applyAlignment="1" applyProtection="1">
      <alignment horizontal="center" vertical="center" wrapText="1"/>
      <protection hidden="1"/>
    </xf>
    <xf numFmtId="0" fontId="3" fillId="0" borderId="7" xfId="1" applyFont="1" applyBorder="1" applyAlignment="1" applyProtection="1">
      <alignment horizontal="center" vertical="center" wrapText="1"/>
      <protection hidden="1"/>
    </xf>
    <xf numFmtId="0" fontId="3" fillId="0" borderId="5" xfId="1" applyFont="1" applyBorder="1" applyAlignment="1" applyProtection="1">
      <alignment wrapText="1"/>
      <protection hidden="1"/>
    </xf>
    <xf numFmtId="165" fontId="14" fillId="3" borderId="4" xfId="1" applyNumberFormat="1" applyFont="1" applyFill="1" applyBorder="1" applyAlignment="1" applyProtection="1">
      <alignment horizontal="center" wrapText="1"/>
      <protection locked="0" hidden="1"/>
    </xf>
    <xf numFmtId="0" fontId="15" fillId="0" borderId="4" xfId="1" applyFont="1" applyBorder="1" applyAlignment="1" applyProtection="1">
      <alignment wrapText="1"/>
      <protection hidden="1"/>
    </xf>
    <xf numFmtId="0" fontId="16" fillId="0" borderId="6" xfId="1" applyFont="1" applyBorder="1" applyAlignment="1" applyProtection="1">
      <alignment wrapText="1"/>
      <protection hidden="1"/>
    </xf>
    <xf numFmtId="0" fontId="18" fillId="0" borderId="5" xfId="1" applyFont="1" applyBorder="1" applyProtection="1">
      <protection hidden="1"/>
    </xf>
    <xf numFmtId="0" fontId="17" fillId="4" borderId="5" xfId="1" applyFont="1" applyFill="1" applyBorder="1" applyAlignment="1" applyProtection="1">
      <alignment horizontal="center" wrapText="1"/>
      <protection hidden="1"/>
    </xf>
    <xf numFmtId="0" fontId="17" fillId="5" borderId="5" xfId="1" applyFont="1" applyFill="1" applyBorder="1" applyAlignment="1" applyProtection="1">
      <alignment horizontal="center" wrapText="1"/>
      <protection locked="0" hidden="1"/>
    </xf>
    <xf numFmtId="1" fontId="17" fillId="0" borderId="5" xfId="1" applyNumberFormat="1" applyFont="1" applyBorder="1" applyAlignment="1" applyProtection="1">
      <alignment horizontal="center" wrapText="1"/>
      <protection hidden="1"/>
    </xf>
    <xf numFmtId="1" fontId="17" fillId="5" borderId="5" xfId="1" applyNumberFormat="1" applyFont="1" applyFill="1" applyBorder="1" applyAlignment="1" applyProtection="1">
      <alignment horizontal="center" wrapText="1"/>
      <protection hidden="1"/>
    </xf>
    <xf numFmtId="0" fontId="18" fillId="9" borderId="1" xfId="1" applyNumberFormat="1" applyFont="1" applyFill="1" applyBorder="1" applyAlignment="1" applyProtection="1">
      <alignment horizontal="center"/>
      <protection locked="0" hidden="1"/>
    </xf>
    <xf numFmtId="0" fontId="18" fillId="0" borderId="1" xfId="1" applyNumberFormat="1" applyFont="1" applyFill="1" applyBorder="1" applyAlignment="1" applyProtection="1">
      <alignment horizontal="center"/>
      <protection locked="0" hidden="1"/>
    </xf>
    <xf numFmtId="0" fontId="18" fillId="5" borderId="1" xfId="1" applyFont="1" applyFill="1" applyBorder="1" applyAlignment="1" applyProtection="1">
      <alignment horizontal="center"/>
      <protection locked="0" hidden="1"/>
    </xf>
    <xf numFmtId="0" fontId="18" fillId="0" borderId="1" xfId="1" applyFont="1" applyFill="1" applyBorder="1" applyAlignment="1" applyProtection="1">
      <alignment horizontal="center"/>
      <protection locked="0" hidden="1"/>
    </xf>
    <xf numFmtId="164" fontId="19" fillId="0" borderId="1" xfId="1" applyNumberFormat="1" applyFont="1" applyBorder="1" applyAlignment="1" applyProtection="1">
      <alignment wrapText="1"/>
      <protection hidden="1"/>
    </xf>
    <xf numFmtId="0" fontId="17" fillId="7" borderId="5" xfId="1" applyFont="1" applyFill="1" applyBorder="1" applyAlignment="1" applyProtection="1">
      <alignment horizontal="center" wrapText="1"/>
      <protection locked="0" hidden="1"/>
    </xf>
    <xf numFmtId="1" fontId="17" fillId="7" borderId="5" xfId="1" applyNumberFormat="1" applyFont="1" applyFill="1" applyBorder="1" applyAlignment="1" applyProtection="1">
      <alignment horizontal="center" wrapText="1"/>
      <protection hidden="1"/>
    </xf>
    <xf numFmtId="0" fontId="18" fillId="10" borderId="1" xfId="1" applyNumberFormat="1" applyFont="1" applyFill="1" applyBorder="1" applyAlignment="1" applyProtection="1">
      <alignment horizontal="center"/>
      <protection locked="0" hidden="1"/>
    </xf>
    <xf numFmtId="0" fontId="18" fillId="7" borderId="1" xfId="1" applyFont="1" applyFill="1" applyBorder="1" applyAlignment="1" applyProtection="1">
      <alignment horizontal="center"/>
      <protection locked="0" hidden="1"/>
    </xf>
    <xf numFmtId="165" fontId="17" fillId="0" borderId="5" xfId="1" applyNumberFormat="1" applyFont="1" applyFill="1" applyBorder="1" applyAlignment="1" applyProtection="1">
      <alignment horizontal="center" wrapText="1"/>
      <protection locked="0" hidden="1"/>
    </xf>
    <xf numFmtId="0" fontId="17" fillId="0" borderId="5" xfId="1" applyFont="1" applyFill="1" applyBorder="1" applyAlignment="1" applyProtection="1">
      <alignment horizontal="center" wrapText="1"/>
      <protection locked="0" hidden="1"/>
    </xf>
    <xf numFmtId="164" fontId="19" fillId="0" borderId="5" xfId="1" applyNumberFormat="1" applyFont="1" applyBorder="1" applyAlignment="1" applyProtection="1">
      <alignment horizontal="center" wrapText="1"/>
      <protection hidden="1"/>
    </xf>
    <xf numFmtId="164" fontId="19" fillId="0" borderId="21" xfId="1" applyNumberFormat="1" applyFont="1" applyBorder="1" applyAlignment="1" applyProtection="1">
      <alignment horizontal="center" wrapText="1"/>
      <protection hidden="1"/>
    </xf>
    <xf numFmtId="0" fontId="17" fillId="4" borderId="23" xfId="1" applyFont="1" applyFill="1" applyBorder="1" applyAlignment="1" applyProtection="1">
      <alignment horizontal="center" wrapText="1"/>
      <protection hidden="1"/>
    </xf>
    <xf numFmtId="0" fontId="18" fillId="6" borderId="1" xfId="1" applyFont="1" applyFill="1" applyBorder="1" applyAlignment="1" applyProtection="1">
      <alignment horizontal="center"/>
      <protection locked="0" hidden="1"/>
    </xf>
    <xf numFmtId="1" fontId="17" fillId="5" borderId="24" xfId="1" applyNumberFormat="1" applyFont="1" applyFill="1" applyBorder="1" applyAlignment="1" applyProtection="1">
      <alignment horizontal="center" wrapText="1"/>
      <protection hidden="1"/>
    </xf>
    <xf numFmtId="0" fontId="20" fillId="0" borderId="25" xfId="1" applyFont="1" applyBorder="1" applyAlignment="1" applyProtection="1">
      <alignment horizontal="center" vertical="center" wrapText="1"/>
      <protection hidden="1"/>
    </xf>
    <xf numFmtId="0" fontId="20" fillId="0" borderId="26" xfId="1" applyFont="1" applyBorder="1" applyAlignment="1" applyProtection="1">
      <alignment horizontal="center" vertical="center" wrapText="1"/>
      <protection hidden="1"/>
    </xf>
    <xf numFmtId="3" fontId="19" fillId="5" borderId="3" xfId="1" applyNumberFormat="1" applyFont="1" applyFill="1" applyBorder="1" applyAlignment="1" applyProtection="1">
      <alignment horizontal="center" wrapText="1"/>
      <protection hidden="1"/>
    </xf>
    <xf numFmtId="3" fontId="19" fillId="7" borderId="3" xfId="1" applyNumberFormat="1" applyFont="1" applyFill="1" applyBorder="1" applyAlignment="1" applyProtection="1">
      <alignment horizontal="center" wrapText="1"/>
      <protection hidden="1"/>
    </xf>
    <xf numFmtId="0" fontId="19" fillId="0" borderId="5" xfId="1" applyNumberFormat="1" applyFont="1" applyBorder="1" applyAlignment="1" applyProtection="1">
      <alignment horizontal="center" wrapText="1"/>
      <protection hidden="1"/>
    </xf>
    <xf numFmtId="0" fontId="18" fillId="9" borderId="2" xfId="1" applyNumberFormat="1" applyFont="1" applyFill="1" applyBorder="1" applyAlignment="1" applyProtection="1">
      <alignment horizontal="center"/>
      <protection locked="0" hidden="1"/>
    </xf>
    <xf numFmtId="0" fontId="18" fillId="10" borderId="2" xfId="1" applyNumberFormat="1" applyFont="1" applyFill="1" applyBorder="1" applyAlignment="1" applyProtection="1">
      <alignment horizontal="center"/>
      <protection locked="0" hidden="1"/>
    </xf>
    <xf numFmtId="0" fontId="18" fillId="11" borderId="5" xfId="1" applyFont="1" applyFill="1" applyBorder="1" applyProtection="1">
      <protection hidden="1"/>
    </xf>
    <xf numFmtId="0" fontId="17" fillId="11" borderId="5" xfId="1" applyFont="1" applyFill="1" applyBorder="1" applyAlignment="1" applyProtection="1">
      <alignment horizontal="center" wrapText="1"/>
      <protection hidden="1"/>
    </xf>
    <xf numFmtId="0" fontId="17" fillId="11" borderId="5" xfId="1" applyFont="1" applyFill="1" applyBorder="1" applyAlignment="1" applyProtection="1">
      <alignment horizontal="center" wrapText="1"/>
      <protection locked="0" hidden="1"/>
    </xf>
    <xf numFmtId="1" fontId="17" fillId="11" borderId="5" xfId="1" applyNumberFormat="1" applyFont="1" applyFill="1" applyBorder="1" applyAlignment="1" applyProtection="1">
      <alignment horizontal="center" wrapText="1"/>
      <protection hidden="1"/>
    </xf>
    <xf numFmtId="0" fontId="18" fillId="11" borderId="1" xfId="1" applyFont="1" applyFill="1" applyBorder="1" applyAlignment="1" applyProtection="1">
      <alignment horizontal="center"/>
      <protection locked="0" hidden="1"/>
    </xf>
    <xf numFmtId="164" fontId="19" fillId="11" borderId="1" xfId="1" applyNumberFormat="1" applyFont="1" applyFill="1" applyBorder="1" applyAlignment="1" applyProtection="1">
      <alignment wrapText="1"/>
      <protection hidden="1"/>
    </xf>
    <xf numFmtId="164" fontId="0" fillId="0" borderId="0" xfId="0" applyNumberFormat="1"/>
    <xf numFmtId="0" fontId="0" fillId="0" borderId="5" xfId="0" applyBorder="1"/>
    <xf numFmtId="164" fontId="0" fillId="0" borderId="5" xfId="0" applyNumberFormat="1" applyBorder="1"/>
    <xf numFmtId="0" fontId="8" fillId="0" borderId="27" xfId="1" applyFont="1" applyBorder="1" applyAlignment="1">
      <alignment vertical="center"/>
    </xf>
    <xf numFmtId="0" fontId="8" fillId="0" borderId="28" xfId="1" applyFont="1" applyBorder="1" applyAlignment="1">
      <alignment vertical="center"/>
    </xf>
    <xf numFmtId="0" fontId="9" fillId="0" borderId="28" xfId="1" applyFont="1" applyBorder="1"/>
    <xf numFmtId="0" fontId="1" fillId="0" borderId="28" xfId="1" applyBorder="1"/>
    <xf numFmtId="0" fontId="1" fillId="0" borderId="29" xfId="1" applyBorder="1"/>
    <xf numFmtId="0" fontId="8" fillId="0" borderId="29" xfId="1" applyFont="1" applyBorder="1" applyAlignment="1">
      <alignment vertical="center"/>
    </xf>
    <xf numFmtId="0" fontId="18" fillId="11" borderId="7" xfId="1" applyNumberFormat="1" applyFont="1" applyFill="1" applyBorder="1" applyAlignment="1" applyProtection="1">
      <alignment horizontal="center"/>
      <protection locked="0" hidden="1"/>
    </xf>
    <xf numFmtId="0" fontId="18" fillId="11" borderId="7" xfId="1" applyFont="1" applyFill="1" applyBorder="1" applyAlignment="1" applyProtection="1">
      <alignment horizontal="center"/>
      <protection locked="0" hidden="1"/>
    </xf>
    <xf numFmtId="0" fontId="18" fillId="7" borderId="5" xfId="1" applyFont="1" applyFill="1" applyBorder="1" applyAlignment="1" applyProtection="1">
      <alignment horizontal="center"/>
      <protection hidden="1"/>
    </xf>
    <xf numFmtId="0" fontId="17" fillId="7" borderId="5" xfId="1" applyFont="1" applyFill="1" applyBorder="1" applyAlignment="1" applyProtection="1">
      <alignment horizontal="center" wrapText="1"/>
      <protection hidden="1"/>
    </xf>
    <xf numFmtId="0" fontId="19" fillId="7" borderId="5" xfId="1" applyNumberFormat="1" applyFont="1" applyFill="1" applyBorder="1" applyAlignment="1" applyProtection="1">
      <alignment horizontal="center" wrapText="1"/>
      <protection hidden="1"/>
    </xf>
    <xf numFmtId="164" fontId="19" fillId="7" borderId="1" xfId="1" applyNumberFormat="1" applyFont="1" applyFill="1" applyBorder="1" applyAlignment="1" applyProtection="1">
      <alignment wrapText="1"/>
      <protection hidden="1"/>
    </xf>
    <xf numFmtId="0" fontId="18" fillId="5" borderId="5" xfId="1" applyFont="1" applyFill="1" applyBorder="1" applyAlignment="1" applyProtection="1">
      <alignment horizontal="center"/>
      <protection hidden="1"/>
    </xf>
    <xf numFmtId="0" fontId="17" fillId="5" borderId="5" xfId="1" applyFont="1" applyFill="1" applyBorder="1" applyAlignment="1" applyProtection="1">
      <alignment horizontal="center" wrapText="1"/>
      <protection hidden="1"/>
    </xf>
    <xf numFmtId="0" fontId="19" fillId="5" borderId="5" xfId="1" applyNumberFormat="1" applyFont="1" applyFill="1" applyBorder="1" applyAlignment="1" applyProtection="1">
      <alignment horizontal="center" wrapText="1"/>
      <protection hidden="1"/>
    </xf>
    <xf numFmtId="0" fontId="0" fillId="0" borderId="1" xfId="1" applyFont="1" applyFill="1" applyBorder="1" applyAlignment="1" applyProtection="1">
      <alignment horizontal="center"/>
      <protection locked="0" hidden="1"/>
    </xf>
    <xf numFmtId="3" fontId="19" fillId="11" borderId="24" xfId="1" applyNumberFormat="1" applyFont="1" applyFill="1" applyBorder="1" applyAlignment="1" applyProtection="1">
      <alignment horizontal="center" wrapText="1"/>
      <protection hidden="1"/>
    </xf>
    <xf numFmtId="3" fontId="19" fillId="11" borderId="5" xfId="1" applyNumberFormat="1" applyFont="1" applyFill="1" applyBorder="1" applyAlignment="1" applyProtection="1">
      <alignment horizontal="center" wrapText="1"/>
      <protection hidden="1"/>
    </xf>
    <xf numFmtId="0" fontId="3" fillId="0" borderId="7" xfId="1" applyFont="1" applyBorder="1" applyAlignment="1" applyProtection="1">
      <alignment horizontal="center" vertical="center" wrapText="1"/>
      <protection hidden="1"/>
    </xf>
    <xf numFmtId="0" fontId="3" fillId="0" borderId="32" xfId="1" applyFont="1" applyBorder="1" applyAlignment="1" applyProtection="1">
      <alignment horizontal="center" vertical="center" wrapText="1"/>
      <protection hidden="1"/>
    </xf>
    <xf numFmtId="0" fontId="3" fillId="0" borderId="33" xfId="1" applyFont="1" applyBorder="1" applyAlignment="1" applyProtection="1">
      <alignment horizontal="center" vertical="center" wrapText="1"/>
      <protection hidden="1"/>
    </xf>
    <xf numFmtId="0" fontId="18" fillId="0" borderId="7" xfId="1" applyFont="1" applyFill="1" applyBorder="1" applyAlignment="1" applyProtection="1">
      <alignment horizontal="center"/>
      <protection locked="0" hidden="1"/>
    </xf>
    <xf numFmtId="0" fontId="18" fillId="0" borderId="34" xfId="1" applyNumberFormat="1" applyFont="1" applyFill="1" applyBorder="1" applyAlignment="1" applyProtection="1">
      <alignment horizontal="center"/>
      <protection locked="0" hidden="1"/>
    </xf>
    <xf numFmtId="0" fontId="3" fillId="0" borderId="27" xfId="1" applyFont="1" applyBorder="1" applyAlignment="1" applyProtection="1">
      <alignment horizontal="center" vertical="center" wrapText="1"/>
      <protection hidden="1"/>
    </xf>
    <xf numFmtId="0" fontId="3" fillId="0" borderId="28" xfId="1" applyFont="1" applyBorder="1" applyAlignment="1" applyProtection="1">
      <alignment horizontal="center" vertical="center" wrapText="1"/>
      <protection hidden="1"/>
    </xf>
    <xf numFmtId="0" fontId="3" fillId="0" borderId="28" xfId="1" applyFont="1" applyBorder="1" applyAlignment="1" applyProtection="1">
      <alignment horizontal="right" vertical="center" wrapText="1"/>
      <protection hidden="1"/>
    </xf>
    <xf numFmtId="0" fontId="3" fillId="0" borderId="28" xfId="1" applyFont="1" applyBorder="1" applyAlignment="1" applyProtection="1">
      <alignment horizontal="left" vertical="center" wrapText="1"/>
      <protection hidden="1"/>
    </xf>
    <xf numFmtId="0" fontId="3" fillId="0" borderId="29" xfId="1" applyFont="1" applyBorder="1" applyAlignment="1" applyProtection="1">
      <alignment horizontal="center" vertical="center" wrapText="1"/>
      <protection hidden="1"/>
    </xf>
    <xf numFmtId="0" fontId="3" fillId="0" borderId="31" xfId="1" applyFont="1" applyBorder="1" applyAlignment="1" applyProtection="1">
      <alignment horizontal="center" vertical="center" wrapText="1"/>
      <protection hidden="1"/>
    </xf>
    <xf numFmtId="0" fontId="3" fillId="0" borderId="24" xfId="1" applyFont="1" applyBorder="1" applyAlignment="1" applyProtection="1">
      <alignment horizontal="center" vertical="center" wrapText="1"/>
      <protection hidden="1"/>
    </xf>
    <xf numFmtId="0" fontId="3" fillId="0" borderId="35" xfId="1" applyFont="1" applyBorder="1" applyAlignment="1" applyProtection="1">
      <alignment horizontal="center" vertical="center" wrapText="1"/>
      <protection hidden="1"/>
    </xf>
    <xf numFmtId="3" fontId="19" fillId="5" borderId="36" xfId="1" applyNumberFormat="1" applyFont="1" applyFill="1" applyBorder="1" applyAlignment="1" applyProtection="1">
      <alignment horizontal="center" wrapText="1"/>
      <protection hidden="1"/>
    </xf>
    <xf numFmtId="0" fontId="20" fillId="0" borderId="27" xfId="1" applyFont="1" applyBorder="1" applyAlignment="1" applyProtection="1">
      <alignment horizontal="right" vertical="center" wrapText="1"/>
      <protection hidden="1"/>
    </xf>
    <xf numFmtId="0" fontId="20" fillId="0" borderId="28" xfId="1" applyFont="1" applyBorder="1" applyAlignment="1" applyProtection="1">
      <alignment horizontal="left" vertical="center" wrapText="1"/>
      <protection hidden="1"/>
    </xf>
    <xf numFmtId="0" fontId="20" fillId="0" borderId="28" xfId="1" applyFont="1" applyBorder="1" applyAlignment="1" applyProtection="1">
      <alignment horizontal="right" vertical="center" wrapText="1"/>
      <protection hidden="1"/>
    </xf>
    <xf numFmtId="0" fontId="20" fillId="0" borderId="29" xfId="1" applyFont="1" applyBorder="1" applyAlignment="1" applyProtection="1">
      <alignment horizontal="left" vertical="center" wrapText="1"/>
      <protection hidden="1"/>
    </xf>
    <xf numFmtId="166" fontId="17" fillId="5" borderId="5" xfId="1" applyNumberFormat="1" applyFont="1" applyFill="1" applyBorder="1" applyAlignment="1" applyProtection="1">
      <alignment horizontal="left" wrapText="1"/>
      <protection locked="0" hidden="1"/>
    </xf>
    <xf numFmtId="167" fontId="18" fillId="0" borderId="5" xfId="1" applyNumberFormat="1" applyFont="1" applyBorder="1" applyAlignment="1" applyProtection="1">
      <alignment horizontal="center"/>
      <protection hidden="1"/>
    </xf>
    <xf numFmtId="166" fontId="17" fillId="7" borderId="5" xfId="1" applyNumberFormat="1" applyFont="1" applyFill="1" applyBorder="1" applyAlignment="1" applyProtection="1">
      <alignment horizontal="left" wrapText="1"/>
      <protection locked="0" hidden="1"/>
    </xf>
    <xf numFmtId="0" fontId="22" fillId="5" borderId="6" xfId="1" applyFont="1" applyFill="1" applyBorder="1" applyAlignment="1" applyProtection="1">
      <alignment wrapText="1"/>
      <protection hidden="1"/>
    </xf>
    <xf numFmtId="165" fontId="22" fillId="5" borderId="5" xfId="1" applyNumberFormat="1" applyFont="1" applyFill="1" applyBorder="1" applyAlignment="1" applyProtection="1">
      <alignment horizontal="center" wrapText="1"/>
      <protection locked="0" hidden="1"/>
    </xf>
    <xf numFmtId="0" fontId="23" fillId="7" borderId="6" xfId="1" applyFont="1" applyFill="1" applyBorder="1" applyAlignment="1" applyProtection="1">
      <alignment wrapText="1"/>
      <protection hidden="1"/>
    </xf>
    <xf numFmtId="165" fontId="23" fillId="7" borderId="5" xfId="1" applyNumberFormat="1" applyFont="1" applyFill="1" applyBorder="1" applyAlignment="1" applyProtection="1">
      <alignment horizontal="center" wrapText="1"/>
      <protection locked="0" hidden="1"/>
    </xf>
    <xf numFmtId="0" fontId="24" fillId="11" borderId="5" xfId="1" applyFont="1" applyFill="1" applyBorder="1" applyAlignment="1" applyProtection="1">
      <alignment wrapText="1"/>
      <protection hidden="1"/>
    </xf>
    <xf numFmtId="165" fontId="24" fillId="11" borderId="5" xfId="1" applyNumberFormat="1" applyFont="1" applyFill="1" applyBorder="1" applyAlignment="1" applyProtection="1">
      <alignment horizontal="center" wrapText="1"/>
      <protection locked="0" hidden="1"/>
    </xf>
    <xf numFmtId="3" fontId="18" fillId="8" borderId="1" xfId="1" applyNumberFormat="1" applyFont="1" applyFill="1" applyBorder="1" applyAlignment="1" applyProtection="1">
      <alignment horizontal="center"/>
      <protection locked="0" hidden="1"/>
    </xf>
    <xf numFmtId="3" fontId="18" fillId="5" borderId="1" xfId="1" applyNumberFormat="1" applyFont="1" applyFill="1" applyBorder="1" applyAlignment="1" applyProtection="1">
      <alignment horizontal="center"/>
      <protection locked="0" hidden="1"/>
    </xf>
    <xf numFmtId="3" fontId="18" fillId="11" borderId="1" xfId="1" applyNumberFormat="1" applyFont="1" applyFill="1" applyBorder="1" applyAlignment="1" applyProtection="1">
      <alignment horizontal="center"/>
      <protection locked="0" hidden="1"/>
    </xf>
    <xf numFmtId="3" fontId="18" fillId="7" borderId="1" xfId="1" applyNumberFormat="1" applyFont="1" applyFill="1" applyBorder="1" applyAlignment="1" applyProtection="1">
      <alignment horizontal="center"/>
      <protection locked="0" hidden="1"/>
    </xf>
    <xf numFmtId="0" fontId="25" fillId="0" borderId="5" xfId="0" applyFont="1" applyBorder="1"/>
    <xf numFmtId="164" fontId="25" fillId="0" borderId="5" xfId="0" applyNumberFormat="1" applyFont="1" applyBorder="1" applyAlignment="1">
      <alignment horizontal="left"/>
    </xf>
    <xf numFmtId="3" fontId="25" fillId="0" borderId="5" xfId="0" applyNumberFormat="1" applyFont="1" applyBorder="1" applyAlignment="1">
      <alignment horizontal="left"/>
    </xf>
    <xf numFmtId="0" fontId="26" fillId="0" borderId="0" xfId="0" applyFont="1" applyBorder="1"/>
    <xf numFmtId="164" fontId="26" fillId="0" borderId="0" xfId="0" applyNumberFormat="1" applyFont="1" applyBorder="1"/>
    <xf numFmtId="0" fontId="18" fillId="8" borderId="4" xfId="1" applyFont="1" applyFill="1" applyBorder="1" applyAlignment="1" applyProtection="1">
      <alignment horizontal="center"/>
      <protection locked="0" hidden="1"/>
    </xf>
    <xf numFmtId="0" fontId="0" fillId="0" borderId="37" xfId="0" applyBorder="1"/>
    <xf numFmtId="164" fontId="19" fillId="5" borderId="7" xfId="1" applyNumberFormat="1" applyFont="1" applyFill="1" applyBorder="1" applyAlignment="1" applyProtection="1">
      <alignment wrapText="1"/>
      <protection hidden="1"/>
    </xf>
    <xf numFmtId="164" fontId="19" fillId="0" borderId="5" xfId="1" applyNumberFormat="1" applyFont="1" applyBorder="1" applyAlignment="1" applyProtection="1">
      <alignment wrapText="1"/>
      <protection hidden="1"/>
    </xf>
    <xf numFmtId="0" fontId="27" fillId="0" borderId="0" xfId="0" applyFont="1" applyBorder="1"/>
    <xf numFmtId="164" fontId="27" fillId="0" borderId="0" xfId="0" applyNumberFormat="1" applyFont="1" applyBorder="1"/>
    <xf numFmtId="0" fontId="28" fillId="12" borderId="5" xfId="0" applyFont="1" applyFill="1" applyBorder="1" applyAlignment="1">
      <alignment horizontal="center"/>
    </xf>
    <xf numFmtId="164" fontId="29" fillId="12" borderId="5" xfId="0" applyNumberFormat="1" applyFont="1" applyFill="1" applyBorder="1"/>
    <xf numFmtId="0" fontId="3" fillId="0" borderId="6" xfId="1" applyFont="1" applyBorder="1" applyAlignment="1" applyProtection="1">
      <alignment horizontal="center" vertical="center" wrapText="1"/>
      <protection hidden="1"/>
    </xf>
    <xf numFmtId="0" fontId="3" fillId="0" borderId="21" xfId="1" applyFont="1" applyBorder="1" applyAlignment="1" applyProtection="1">
      <alignment horizontal="center" vertical="center" wrapText="1"/>
      <protection hidden="1"/>
    </xf>
    <xf numFmtId="0" fontId="18" fillId="5" borderId="7" xfId="1" applyFont="1" applyFill="1" applyBorder="1" applyAlignment="1" applyProtection="1">
      <alignment horizontal="center"/>
      <protection locked="0" hidden="1"/>
    </xf>
    <xf numFmtId="0" fontId="3" fillId="0" borderId="38" xfId="1" applyFont="1" applyBorder="1" applyAlignment="1" applyProtection="1">
      <alignment horizontal="center" vertical="center" wrapText="1"/>
      <protection hidden="1"/>
    </xf>
    <xf numFmtId="0" fontId="25" fillId="0" borderId="37" xfId="0" applyFont="1" applyBorder="1"/>
    <xf numFmtId="164" fontId="19" fillId="0" borderId="22" xfId="1" applyNumberFormat="1" applyFont="1" applyBorder="1" applyAlignment="1" applyProtection="1">
      <alignment wrapText="1"/>
      <protection hidden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25" xfId="1" applyFont="1" applyBorder="1" applyAlignment="1" applyProtection="1">
      <alignment horizontal="center" vertical="center" wrapText="1"/>
      <protection hidden="1"/>
    </xf>
    <xf numFmtId="0" fontId="3" fillId="0" borderId="26" xfId="1" applyFont="1" applyBorder="1" applyAlignment="1" applyProtection="1">
      <alignment horizontal="center" vertical="center" wrapText="1"/>
      <protection hidden="1"/>
    </xf>
    <xf numFmtId="0" fontId="20" fillId="0" borderId="8" xfId="1" applyFont="1" applyBorder="1" applyAlignment="1" applyProtection="1">
      <alignment horizontal="center" vertical="center" wrapText="1"/>
      <protection hidden="1"/>
    </xf>
    <xf numFmtId="0" fontId="20" fillId="0" borderId="1" xfId="1" applyFont="1" applyBorder="1" applyAlignment="1" applyProtection="1">
      <alignment horizontal="center" vertical="center" wrapText="1"/>
      <protection hidden="1"/>
    </xf>
    <xf numFmtId="0" fontId="3" fillId="0" borderId="8" xfId="1" applyFont="1" applyBorder="1" applyAlignment="1" applyProtection="1">
      <alignment horizontal="center" vertical="center" wrapText="1"/>
      <protection hidden="1"/>
    </xf>
    <xf numFmtId="0" fontId="3" fillId="0" borderId="30" xfId="1" applyFont="1" applyBorder="1" applyAlignment="1" applyProtection="1">
      <alignment horizontal="center" vertical="center" wrapText="1"/>
      <protection hidden="1"/>
    </xf>
    <xf numFmtId="0" fontId="3" fillId="0" borderId="4" xfId="1" applyFont="1" applyBorder="1" applyAlignment="1" applyProtection="1">
      <alignment horizontal="center" vertical="center" wrapText="1"/>
      <protection hidden="1"/>
    </xf>
    <xf numFmtId="0" fontId="21" fillId="0" borderId="25" xfId="1" applyFont="1" applyBorder="1" applyAlignment="1" applyProtection="1">
      <alignment horizontal="center" vertical="center" wrapText="1"/>
      <protection hidden="1"/>
    </xf>
    <xf numFmtId="0" fontId="20" fillId="0" borderId="3" xfId="1" applyFont="1" applyBorder="1" applyAlignment="1" applyProtection="1">
      <alignment horizontal="center" vertical="center" wrapText="1"/>
      <protection hidden="1"/>
    </xf>
    <xf numFmtId="0" fontId="20" fillId="0" borderId="2" xfId="1" applyFont="1" applyBorder="1" applyAlignment="1" applyProtection="1">
      <alignment horizontal="center" vertical="center" wrapText="1"/>
      <protection hidden="1"/>
    </xf>
    <xf numFmtId="0" fontId="20" fillId="0" borderId="25" xfId="1" applyFont="1" applyBorder="1" applyAlignment="1" applyProtection="1">
      <alignment horizontal="center" vertical="center" wrapText="1"/>
      <protection hidden="1"/>
    </xf>
    <xf numFmtId="0" fontId="20" fillId="0" borderId="26" xfId="1" applyFont="1" applyBorder="1" applyAlignment="1" applyProtection="1">
      <alignment horizontal="center" vertical="center" wrapText="1"/>
      <protection hidden="1"/>
    </xf>
    <xf numFmtId="0" fontId="20" fillId="0" borderId="39" xfId="1" applyFont="1" applyBorder="1" applyAlignment="1" applyProtection="1">
      <alignment horizontal="center" vertical="center" wrapText="1"/>
      <protection hidden="1"/>
    </xf>
    <xf numFmtId="0" fontId="20" fillId="0" borderId="40" xfId="1" applyFont="1" applyBorder="1" applyAlignment="1" applyProtection="1">
      <alignment horizontal="center" vertical="center" wrapText="1"/>
      <protection hidden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0000"/>
      <color rgb="FF5F5F5F"/>
      <color rgb="FFFFCCFF"/>
      <color rgb="FFFFCCCC"/>
      <color rgb="FFFFFFCC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7"/>
  <sheetViews>
    <sheetView tabSelected="1" topLeftCell="I1" zoomScale="136" zoomScaleNormal="136" workbookViewId="0">
      <selection activeCell="F39" sqref="F39"/>
    </sheetView>
  </sheetViews>
  <sheetFormatPr defaultRowHeight="15" x14ac:dyDescent="0.25"/>
  <cols>
    <col min="1" max="1" width="8" customWidth="1"/>
    <col min="2" max="2" width="14.140625" customWidth="1"/>
    <col min="3" max="3" width="9" customWidth="1"/>
    <col min="4" max="4" width="14.7109375" customWidth="1"/>
    <col min="6" max="6" width="8" customWidth="1"/>
    <col min="8" max="9" width="7.5703125" customWidth="1"/>
    <col min="10" max="10" width="8.140625" customWidth="1"/>
    <col min="11" max="12" width="3.85546875" customWidth="1"/>
    <col min="13" max="13" width="4.7109375" customWidth="1"/>
    <col min="14" max="14" width="4" customWidth="1"/>
    <col min="15" max="15" width="4.28515625" customWidth="1"/>
    <col min="16" max="16" width="8.28515625" customWidth="1"/>
    <col min="17" max="17" width="7" customWidth="1"/>
    <col min="18" max="18" width="3.42578125" customWidth="1"/>
    <col min="19" max="19" width="3.5703125" customWidth="1"/>
    <col min="20" max="20" width="3.42578125" customWidth="1"/>
    <col min="21" max="21" width="4.5703125" customWidth="1"/>
    <col min="22" max="22" width="4.140625" customWidth="1"/>
    <col min="23" max="23" width="4" customWidth="1"/>
    <col min="24" max="24" width="4.140625" customWidth="1"/>
    <col min="25" max="25" width="7.7109375" customWidth="1"/>
    <col min="26" max="26" width="7.140625" customWidth="1"/>
    <col min="27" max="27" width="4.85546875" customWidth="1"/>
    <col min="28" max="28" width="4.7109375" customWidth="1"/>
    <col min="29" max="29" width="8.28515625" customWidth="1"/>
    <col min="30" max="30" width="6.42578125" customWidth="1"/>
    <col min="31" max="31" width="9.85546875" customWidth="1"/>
    <col min="32" max="32" width="9.28515625" customWidth="1"/>
    <col min="33" max="33" width="13.140625" customWidth="1"/>
    <col min="34" max="34" width="12" customWidth="1"/>
    <col min="36" max="36" width="13" customWidth="1"/>
  </cols>
  <sheetData>
    <row r="1" spans="1:37" ht="15.75" thickBo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37" x14ac:dyDescent="0.25">
      <c r="A2" s="7"/>
      <c r="B2" s="12" t="s">
        <v>7</v>
      </c>
      <c r="C2" s="142"/>
      <c r="D2" s="143"/>
      <c r="E2" s="143"/>
      <c r="F2" s="143"/>
      <c r="G2" s="144"/>
      <c r="H2" s="7"/>
      <c r="I2" s="7"/>
      <c r="J2" s="7"/>
      <c r="K2" s="7"/>
      <c r="L2" s="7"/>
      <c r="M2" s="7"/>
      <c r="N2" s="7"/>
      <c r="O2" s="7"/>
    </row>
    <row r="3" spans="1:37" x14ac:dyDescent="0.25">
      <c r="A3" s="7"/>
      <c r="B3" s="13" t="s">
        <v>8</v>
      </c>
      <c r="C3" s="145"/>
      <c r="D3" s="146"/>
      <c r="E3" s="146"/>
      <c r="F3" s="146"/>
      <c r="G3" s="147"/>
      <c r="H3" s="7"/>
      <c r="I3" s="7"/>
      <c r="J3" s="7"/>
      <c r="K3" s="7"/>
      <c r="L3" s="7"/>
      <c r="M3" s="7"/>
      <c r="N3" s="7"/>
      <c r="O3" s="7"/>
    </row>
    <row r="4" spans="1:37" x14ac:dyDescent="0.25">
      <c r="A4" s="7"/>
      <c r="B4" s="13" t="s">
        <v>9</v>
      </c>
      <c r="C4" s="145"/>
      <c r="D4" s="146"/>
      <c r="E4" s="146"/>
      <c r="F4" s="146"/>
      <c r="G4" s="147"/>
      <c r="H4" s="7"/>
      <c r="I4" s="7"/>
      <c r="J4" s="7"/>
      <c r="K4" s="7"/>
      <c r="L4" s="7"/>
      <c r="M4" s="7"/>
      <c r="N4" s="7"/>
      <c r="O4" s="7"/>
    </row>
    <row r="5" spans="1:37" x14ac:dyDescent="0.25">
      <c r="A5" s="7"/>
      <c r="B5" s="13" t="s">
        <v>18</v>
      </c>
      <c r="C5" s="145"/>
      <c r="D5" s="146"/>
      <c r="E5" s="146"/>
      <c r="F5" s="146"/>
      <c r="G5" s="147"/>
      <c r="H5" s="7"/>
      <c r="I5" s="7"/>
      <c r="J5" s="7"/>
      <c r="K5" s="7"/>
      <c r="L5" s="7"/>
      <c r="M5" s="7"/>
      <c r="N5" s="7"/>
      <c r="O5" s="7"/>
    </row>
    <row r="6" spans="1:37" x14ac:dyDescent="0.25">
      <c r="A6" s="7"/>
      <c r="B6" s="13" t="s">
        <v>17</v>
      </c>
      <c r="C6" s="145"/>
      <c r="D6" s="146"/>
      <c r="E6" s="146"/>
      <c r="F6" s="146"/>
      <c r="G6" s="147"/>
      <c r="H6" s="7"/>
      <c r="I6" s="7"/>
      <c r="J6" s="7"/>
      <c r="K6" s="7"/>
      <c r="L6" s="7"/>
      <c r="M6" s="7"/>
      <c r="N6" s="7"/>
      <c r="O6" s="7"/>
    </row>
    <row r="7" spans="1:37" ht="15.75" thickBot="1" x14ac:dyDescent="0.3">
      <c r="A7" s="7"/>
      <c r="B7" s="8"/>
      <c r="C7" s="125"/>
      <c r="D7" s="126"/>
      <c r="E7" s="126"/>
      <c r="F7" s="126"/>
      <c r="G7" s="127"/>
      <c r="H7" s="7"/>
      <c r="I7" s="7"/>
      <c r="J7" s="7"/>
      <c r="K7" s="7"/>
      <c r="L7" s="7"/>
      <c r="M7" s="7"/>
      <c r="N7" s="7"/>
      <c r="O7" s="7"/>
    </row>
    <row r="8" spans="1:37" ht="16.5" customHeight="1" thickBot="1" x14ac:dyDescent="0.35">
      <c r="A8" s="9" t="s">
        <v>6</v>
      </c>
      <c r="B8" s="1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7" ht="25.5" customHeight="1" thickBot="1" x14ac:dyDescent="0.3">
      <c r="A9" s="11" t="s">
        <v>5</v>
      </c>
      <c r="B9" s="130" t="s">
        <v>34</v>
      </c>
      <c r="C9" s="130"/>
      <c r="D9" s="131" t="s">
        <v>35</v>
      </c>
      <c r="E9" s="131"/>
      <c r="F9" s="132" t="s">
        <v>3</v>
      </c>
      <c r="G9" s="132" t="s">
        <v>4</v>
      </c>
      <c r="H9" s="134" t="s">
        <v>19</v>
      </c>
      <c r="I9" s="41" t="s">
        <v>10</v>
      </c>
      <c r="J9" s="135" t="s">
        <v>31</v>
      </c>
      <c r="K9" s="89" t="s">
        <v>13</v>
      </c>
      <c r="L9" s="90" t="s">
        <v>16</v>
      </c>
      <c r="M9" s="91" t="s">
        <v>14</v>
      </c>
      <c r="N9" s="90" t="s">
        <v>15</v>
      </c>
      <c r="O9" s="92" t="s">
        <v>10</v>
      </c>
      <c r="P9" s="136" t="s">
        <v>11</v>
      </c>
      <c r="Q9" s="85" t="s">
        <v>32</v>
      </c>
      <c r="R9" s="80"/>
      <c r="S9" s="81"/>
      <c r="T9" s="82" t="s">
        <v>13</v>
      </c>
      <c r="U9" s="83" t="s">
        <v>23</v>
      </c>
      <c r="V9" s="81" t="s">
        <v>24</v>
      </c>
      <c r="W9" s="83" t="s">
        <v>25</v>
      </c>
      <c r="X9" s="81"/>
      <c r="Y9" s="138" t="s">
        <v>12</v>
      </c>
      <c r="Z9" s="84" t="s">
        <v>32</v>
      </c>
      <c r="AA9" s="76"/>
      <c r="AB9" s="122"/>
      <c r="AC9" s="140" t="s">
        <v>21</v>
      </c>
      <c r="AD9" s="84" t="s">
        <v>32</v>
      </c>
      <c r="AE9" s="76" t="s">
        <v>26</v>
      </c>
      <c r="AF9" s="77" t="s">
        <v>27</v>
      </c>
      <c r="AG9" s="128" t="s">
        <v>2</v>
      </c>
    </row>
    <row r="10" spans="1:37" ht="39" customHeight="1" thickBot="1" x14ac:dyDescent="0.3">
      <c r="A10" s="17" t="s">
        <v>40</v>
      </c>
      <c r="B10" s="130"/>
      <c r="C10" s="130"/>
      <c r="D10" s="131"/>
      <c r="E10" s="131"/>
      <c r="F10" s="133"/>
      <c r="G10" s="133"/>
      <c r="H10" s="134"/>
      <c r="I10" s="42" t="s">
        <v>22</v>
      </c>
      <c r="J10" s="129"/>
      <c r="K10" s="87">
        <v>31</v>
      </c>
      <c r="L10" s="86">
        <v>1</v>
      </c>
      <c r="M10" s="86">
        <v>2</v>
      </c>
      <c r="N10" s="86">
        <v>3</v>
      </c>
      <c r="O10" s="86">
        <v>6</v>
      </c>
      <c r="P10" s="137"/>
      <c r="Q10" s="75" t="s">
        <v>20</v>
      </c>
      <c r="R10" s="75">
        <v>31</v>
      </c>
      <c r="S10" s="75">
        <v>1</v>
      </c>
      <c r="T10" s="75">
        <v>2</v>
      </c>
      <c r="U10" s="75">
        <v>3</v>
      </c>
      <c r="V10" s="75">
        <v>4</v>
      </c>
      <c r="W10" s="75">
        <v>5</v>
      </c>
      <c r="X10" s="119">
        <v>6</v>
      </c>
      <c r="Y10" s="139"/>
      <c r="Z10" s="120" t="s">
        <v>20</v>
      </c>
      <c r="AA10" s="14">
        <v>4</v>
      </c>
      <c r="AB10" s="119">
        <v>5</v>
      </c>
      <c r="AC10" s="141"/>
      <c r="AD10" s="120" t="s">
        <v>20</v>
      </c>
      <c r="AE10" s="15" t="s">
        <v>33</v>
      </c>
      <c r="AF10" s="119" t="s">
        <v>33</v>
      </c>
      <c r="AG10" s="129"/>
      <c r="AH10" s="123" t="s">
        <v>38</v>
      </c>
      <c r="AI10" s="106" t="s">
        <v>37</v>
      </c>
      <c r="AJ10" s="106"/>
    </row>
    <row r="11" spans="1:37" ht="19.5" customHeight="1" x14ac:dyDescent="0.25">
      <c r="A11" s="18" t="s">
        <v>1</v>
      </c>
      <c r="B11" s="93"/>
      <c r="C11" s="94"/>
      <c r="D11" s="93"/>
      <c r="E11" s="94"/>
      <c r="F11" s="21"/>
      <c r="G11" s="22">
        <f t="shared" ref="G11:G18" si="0">F11*1</f>
        <v>0</v>
      </c>
      <c r="H11" s="23"/>
      <c r="I11" s="40">
        <f>F11*H11</f>
        <v>0</v>
      </c>
      <c r="J11" s="88">
        <f>I11*80*1</f>
        <v>0</v>
      </c>
      <c r="K11" s="45"/>
      <c r="L11" s="45"/>
      <c r="M11" s="45"/>
      <c r="N11" s="45"/>
      <c r="O11" s="45"/>
      <c r="P11" s="46">
        <f>K11+L11+M11+N11+O11</f>
        <v>0</v>
      </c>
      <c r="Q11" s="25">
        <f>P11*15</f>
        <v>0</v>
      </c>
      <c r="R11" s="26"/>
      <c r="S11" s="26"/>
      <c r="T11" s="79"/>
      <c r="U11" s="26"/>
      <c r="V11" s="26"/>
      <c r="W11" s="26"/>
      <c r="X11" s="26"/>
      <c r="Y11" s="121">
        <f>R11+S11+T11+U11+V11+W11+X11</f>
        <v>0</v>
      </c>
      <c r="Z11" s="27">
        <f>Y11*15</f>
        <v>0</v>
      </c>
      <c r="AA11" s="28"/>
      <c r="AB11" s="28"/>
      <c r="AC11" s="121">
        <f>AA11+AB11</f>
        <v>0</v>
      </c>
      <c r="AD11" s="27">
        <f>AC11*10</f>
        <v>0</v>
      </c>
      <c r="AE11" s="39">
        <f>Q11+Z11+AD11</f>
        <v>0</v>
      </c>
      <c r="AF11" s="102">
        <f>J11*1</f>
        <v>0</v>
      </c>
      <c r="AG11" s="124">
        <f>J11+Q11++Z11+AD11</f>
        <v>0</v>
      </c>
      <c r="AH11" s="107">
        <f>AG32*1</f>
        <v>0</v>
      </c>
      <c r="AI11" s="108"/>
      <c r="AJ11" s="56"/>
      <c r="AK11" s="54" t="s">
        <v>10</v>
      </c>
    </row>
    <row r="12" spans="1:37" x14ac:dyDescent="0.25">
      <c r="A12" s="18" t="s">
        <v>1</v>
      </c>
      <c r="B12" s="93"/>
      <c r="C12" s="94"/>
      <c r="D12" s="93"/>
      <c r="E12" s="94"/>
      <c r="F12" s="21"/>
      <c r="G12" s="22">
        <f t="shared" si="0"/>
        <v>0</v>
      </c>
      <c r="H12" s="23"/>
      <c r="I12" s="40">
        <f t="shared" ref="I12:I18" si="1">F12*H12</f>
        <v>0</v>
      </c>
      <c r="J12" s="88">
        <f t="shared" ref="J12:J18" si="2">I12*80*1</f>
        <v>0</v>
      </c>
      <c r="K12" s="45"/>
      <c r="L12" s="45"/>
      <c r="M12" s="45"/>
      <c r="N12" s="45"/>
      <c r="O12" s="45"/>
      <c r="P12" s="46">
        <f t="shared" ref="P12:P18" si="3">K12+L12+M12+N12+O12</f>
        <v>0</v>
      </c>
      <c r="Q12" s="25">
        <f t="shared" ref="Q12:Q18" si="4">P12*15</f>
        <v>0</v>
      </c>
      <c r="R12" s="28"/>
      <c r="S12" s="28"/>
      <c r="T12" s="78"/>
      <c r="U12" s="28"/>
      <c r="V12" s="28"/>
      <c r="W12" s="28"/>
      <c r="X12" s="28"/>
      <c r="Y12" s="27">
        <f t="shared" ref="Y12:Y30" si="5">R12+S12+T12+U12+V12+W12+X12</f>
        <v>0</v>
      </c>
      <c r="Z12" s="27">
        <f t="shared" ref="Z12:Z30" si="6">Y12*15</f>
        <v>0</v>
      </c>
      <c r="AA12" s="28"/>
      <c r="AB12" s="28"/>
      <c r="AC12" s="27">
        <f t="shared" ref="AC12:AC30" si="7">AA12+AB12</f>
        <v>0</v>
      </c>
      <c r="AD12" s="27">
        <f t="shared" ref="AD12:AD30" si="8">AC12*10</f>
        <v>0</v>
      </c>
      <c r="AE12" s="39">
        <f t="shared" ref="AE12:AE30" si="9">Q12+Z12+AD12</f>
        <v>0</v>
      </c>
      <c r="AF12" s="111">
        <f t="shared" ref="AF12:AF18" si="10">J12*1</f>
        <v>0</v>
      </c>
      <c r="AG12" s="114">
        <f>J12+Q12+Z12+AD12</f>
        <v>0</v>
      </c>
      <c r="AH12" s="112"/>
      <c r="AI12" s="55" t="s">
        <v>10</v>
      </c>
      <c r="AJ12" s="56" t="s">
        <v>10</v>
      </c>
    </row>
    <row r="13" spans="1:37" x14ac:dyDescent="0.25">
      <c r="A13" s="18" t="s">
        <v>1</v>
      </c>
      <c r="B13" s="93"/>
      <c r="C13" s="94"/>
      <c r="D13" s="93"/>
      <c r="E13" s="94"/>
      <c r="F13" s="21"/>
      <c r="G13" s="22">
        <f t="shared" si="0"/>
        <v>0</v>
      </c>
      <c r="H13" s="23"/>
      <c r="I13" s="40">
        <f t="shared" si="1"/>
        <v>0</v>
      </c>
      <c r="J13" s="88">
        <f t="shared" si="2"/>
        <v>0</v>
      </c>
      <c r="K13" s="45"/>
      <c r="L13" s="45"/>
      <c r="M13" s="45"/>
      <c r="N13" s="45"/>
      <c r="O13" s="45"/>
      <c r="P13" s="46">
        <f t="shared" si="3"/>
        <v>0</v>
      </c>
      <c r="Q13" s="25">
        <f t="shared" si="4"/>
        <v>0</v>
      </c>
      <c r="R13" s="28"/>
      <c r="S13" s="28"/>
      <c r="T13" s="28"/>
      <c r="U13" s="28"/>
      <c r="V13" s="28"/>
      <c r="W13" s="28"/>
      <c r="X13" s="28"/>
      <c r="Y13" s="27">
        <f t="shared" si="5"/>
        <v>0</v>
      </c>
      <c r="Z13" s="27">
        <f t="shared" si="6"/>
        <v>0</v>
      </c>
      <c r="AA13" s="28"/>
      <c r="AB13" s="28"/>
      <c r="AC13" s="27">
        <f t="shared" si="7"/>
        <v>0</v>
      </c>
      <c r="AD13" s="27">
        <f t="shared" si="8"/>
        <v>0</v>
      </c>
      <c r="AE13" s="39">
        <f t="shared" si="9"/>
        <v>0</v>
      </c>
      <c r="AF13" s="111">
        <f t="shared" si="10"/>
        <v>0</v>
      </c>
      <c r="AG13" s="114">
        <f t="shared" ref="AG13:AG18" si="11">J13+Q13+Z13+AD13</f>
        <v>0</v>
      </c>
    </row>
    <row r="14" spans="1:37" x14ac:dyDescent="0.25">
      <c r="A14" s="18" t="s">
        <v>1</v>
      </c>
      <c r="B14" s="93"/>
      <c r="C14" s="94"/>
      <c r="D14" s="93"/>
      <c r="E14" s="94"/>
      <c r="F14" s="21"/>
      <c r="G14" s="22">
        <f t="shared" si="0"/>
        <v>0</v>
      </c>
      <c r="H14" s="23"/>
      <c r="I14" s="40">
        <f t="shared" si="1"/>
        <v>0</v>
      </c>
      <c r="J14" s="88">
        <f t="shared" si="2"/>
        <v>0</v>
      </c>
      <c r="K14" s="45"/>
      <c r="L14" s="45"/>
      <c r="M14" s="45"/>
      <c r="N14" s="45"/>
      <c r="O14" s="45"/>
      <c r="P14" s="46">
        <f t="shared" si="3"/>
        <v>0</v>
      </c>
      <c r="Q14" s="25">
        <f t="shared" si="4"/>
        <v>0</v>
      </c>
      <c r="R14" s="28"/>
      <c r="S14" s="28"/>
      <c r="T14" s="28"/>
      <c r="U14" s="28"/>
      <c r="V14" s="28"/>
      <c r="W14" s="28"/>
      <c r="X14" s="28"/>
      <c r="Y14" s="27">
        <f t="shared" si="5"/>
        <v>0</v>
      </c>
      <c r="Z14" s="27">
        <f t="shared" si="6"/>
        <v>0</v>
      </c>
      <c r="AA14" s="28"/>
      <c r="AB14" s="28"/>
      <c r="AC14" s="27">
        <f t="shared" si="7"/>
        <v>0</v>
      </c>
      <c r="AD14" s="27">
        <f t="shared" si="8"/>
        <v>0</v>
      </c>
      <c r="AE14" s="39">
        <f t="shared" si="9"/>
        <v>0</v>
      </c>
      <c r="AF14" s="111">
        <f t="shared" si="10"/>
        <v>0</v>
      </c>
      <c r="AG14" s="114">
        <f t="shared" si="11"/>
        <v>0</v>
      </c>
    </row>
    <row r="15" spans="1:37" x14ac:dyDescent="0.25">
      <c r="A15" s="18" t="s">
        <v>1</v>
      </c>
      <c r="B15" s="93"/>
      <c r="C15" s="94"/>
      <c r="D15" s="93"/>
      <c r="E15" s="94"/>
      <c r="F15" s="21"/>
      <c r="G15" s="22">
        <f t="shared" si="0"/>
        <v>0</v>
      </c>
      <c r="H15" s="23"/>
      <c r="I15" s="40">
        <f t="shared" si="1"/>
        <v>0</v>
      </c>
      <c r="J15" s="88">
        <f t="shared" si="2"/>
        <v>0</v>
      </c>
      <c r="K15" s="45"/>
      <c r="L15" s="45"/>
      <c r="M15" s="45"/>
      <c r="N15" s="45"/>
      <c r="O15" s="45"/>
      <c r="P15" s="46">
        <f t="shared" si="3"/>
        <v>0</v>
      </c>
      <c r="Q15" s="25">
        <f t="shared" si="4"/>
        <v>0</v>
      </c>
      <c r="R15" s="28"/>
      <c r="S15" s="28"/>
      <c r="T15" s="28"/>
      <c r="U15" s="28"/>
      <c r="V15" s="28"/>
      <c r="W15" s="28"/>
      <c r="X15" s="28"/>
      <c r="Y15" s="27">
        <f t="shared" si="5"/>
        <v>0</v>
      </c>
      <c r="Z15" s="27">
        <f t="shared" si="6"/>
        <v>0</v>
      </c>
      <c r="AA15" s="28"/>
      <c r="AB15" s="28"/>
      <c r="AC15" s="27">
        <f t="shared" si="7"/>
        <v>0</v>
      </c>
      <c r="AD15" s="27">
        <f t="shared" si="8"/>
        <v>0</v>
      </c>
      <c r="AE15" s="39">
        <f t="shared" si="9"/>
        <v>0</v>
      </c>
      <c r="AF15" s="111">
        <f t="shared" si="10"/>
        <v>0</v>
      </c>
      <c r="AG15" s="114">
        <f t="shared" si="11"/>
        <v>0</v>
      </c>
      <c r="AH15" s="109"/>
    </row>
    <row r="16" spans="1:37" x14ac:dyDescent="0.25">
      <c r="A16" s="18" t="s">
        <v>1</v>
      </c>
      <c r="B16" s="93"/>
      <c r="C16" s="94"/>
      <c r="D16" s="93"/>
      <c r="E16" s="94"/>
      <c r="F16" s="21"/>
      <c r="G16" s="22">
        <f t="shared" si="0"/>
        <v>0</v>
      </c>
      <c r="H16" s="23"/>
      <c r="I16" s="40">
        <f t="shared" si="1"/>
        <v>0</v>
      </c>
      <c r="J16" s="88">
        <f t="shared" si="2"/>
        <v>0</v>
      </c>
      <c r="K16" s="45"/>
      <c r="L16" s="45"/>
      <c r="M16" s="45"/>
      <c r="N16" s="45"/>
      <c r="O16" s="45"/>
      <c r="P16" s="46">
        <f t="shared" si="3"/>
        <v>0</v>
      </c>
      <c r="Q16" s="25">
        <f t="shared" si="4"/>
        <v>0</v>
      </c>
      <c r="R16" s="28"/>
      <c r="S16" s="28"/>
      <c r="T16" s="28"/>
      <c r="U16" s="28"/>
      <c r="V16" s="28"/>
      <c r="W16" s="28"/>
      <c r="X16" s="28"/>
      <c r="Y16" s="27">
        <f t="shared" si="5"/>
        <v>0</v>
      </c>
      <c r="Z16" s="27">
        <f t="shared" si="6"/>
        <v>0</v>
      </c>
      <c r="AA16" s="28"/>
      <c r="AB16" s="28"/>
      <c r="AC16" s="27">
        <f t="shared" si="7"/>
        <v>0</v>
      </c>
      <c r="AD16" s="27">
        <f t="shared" si="8"/>
        <v>0</v>
      </c>
      <c r="AE16" s="39">
        <f t="shared" si="9"/>
        <v>0</v>
      </c>
      <c r="AF16" s="111">
        <f t="shared" si="10"/>
        <v>0</v>
      </c>
      <c r="AG16" s="114">
        <f t="shared" si="11"/>
        <v>0</v>
      </c>
      <c r="AH16" s="110"/>
      <c r="AJ16" s="117" t="s">
        <v>39</v>
      </c>
    </row>
    <row r="17" spans="1:36" ht="15.75" x14ac:dyDescent="0.25">
      <c r="A17" s="18" t="s">
        <v>1</v>
      </c>
      <c r="B17" s="93"/>
      <c r="C17" s="94"/>
      <c r="D17" s="93"/>
      <c r="E17" s="94"/>
      <c r="F17" s="21"/>
      <c r="G17" s="22">
        <f t="shared" si="0"/>
        <v>0</v>
      </c>
      <c r="H17" s="23"/>
      <c r="I17" s="40">
        <f t="shared" si="1"/>
        <v>0</v>
      </c>
      <c r="J17" s="88">
        <f t="shared" si="2"/>
        <v>0</v>
      </c>
      <c r="K17" s="45"/>
      <c r="L17" s="45"/>
      <c r="M17" s="45"/>
      <c r="N17" s="45"/>
      <c r="O17" s="45"/>
      <c r="P17" s="46">
        <f t="shared" si="3"/>
        <v>0</v>
      </c>
      <c r="Q17" s="25">
        <f t="shared" si="4"/>
        <v>0</v>
      </c>
      <c r="R17" s="28"/>
      <c r="S17" s="28"/>
      <c r="T17" s="28"/>
      <c r="U17" s="28"/>
      <c r="V17" s="28"/>
      <c r="W17" s="28"/>
      <c r="X17" s="28"/>
      <c r="Y17" s="27">
        <f t="shared" si="5"/>
        <v>0</v>
      </c>
      <c r="Z17" s="27">
        <f t="shared" si="6"/>
        <v>0</v>
      </c>
      <c r="AA17" s="28"/>
      <c r="AB17" s="28"/>
      <c r="AC17" s="27">
        <f t="shared" si="7"/>
        <v>0</v>
      </c>
      <c r="AD17" s="27">
        <f t="shared" si="8"/>
        <v>0</v>
      </c>
      <c r="AE17" s="39">
        <f t="shared" si="9"/>
        <v>0</v>
      </c>
      <c r="AF17" s="111">
        <f t="shared" si="10"/>
        <v>0</v>
      </c>
      <c r="AG17" s="114">
        <f t="shared" si="11"/>
        <v>0</v>
      </c>
      <c r="AI17" s="54"/>
      <c r="AJ17" s="118">
        <f>AH11-AI11</f>
        <v>0</v>
      </c>
    </row>
    <row r="18" spans="1:36" x14ac:dyDescent="0.25">
      <c r="A18" s="18" t="s">
        <v>1</v>
      </c>
      <c r="B18" s="93"/>
      <c r="C18" s="94"/>
      <c r="D18" s="93"/>
      <c r="E18" s="94"/>
      <c r="F18" s="21"/>
      <c r="G18" s="22">
        <f t="shared" si="0"/>
        <v>0</v>
      </c>
      <c r="H18" s="23"/>
      <c r="I18" s="40">
        <f t="shared" si="1"/>
        <v>0</v>
      </c>
      <c r="J18" s="88">
        <f t="shared" si="2"/>
        <v>0</v>
      </c>
      <c r="K18" s="45"/>
      <c r="L18" s="45"/>
      <c r="M18" s="45"/>
      <c r="N18" s="45"/>
      <c r="O18" s="45"/>
      <c r="P18" s="46">
        <f t="shared" si="3"/>
        <v>0</v>
      </c>
      <c r="Q18" s="25">
        <f t="shared" si="4"/>
        <v>0</v>
      </c>
      <c r="R18" s="28"/>
      <c r="S18" s="28"/>
      <c r="T18" s="28"/>
      <c r="U18" s="28"/>
      <c r="V18" s="28"/>
      <c r="W18" s="28"/>
      <c r="X18" s="28"/>
      <c r="Y18" s="27">
        <f t="shared" si="5"/>
        <v>0</v>
      </c>
      <c r="Z18" s="27">
        <f t="shared" si="6"/>
        <v>0</v>
      </c>
      <c r="AA18" s="28"/>
      <c r="AB18" s="28"/>
      <c r="AC18" s="27">
        <f t="shared" si="7"/>
        <v>0</v>
      </c>
      <c r="AD18" s="27">
        <f t="shared" si="8"/>
        <v>0</v>
      </c>
      <c r="AE18" s="39">
        <f t="shared" si="9"/>
        <v>0</v>
      </c>
      <c r="AF18" s="111">
        <f t="shared" si="10"/>
        <v>0</v>
      </c>
      <c r="AG18" s="114">
        <f t="shared" si="11"/>
        <v>0</v>
      </c>
      <c r="AI18" s="54"/>
    </row>
    <row r="19" spans="1:36" x14ac:dyDescent="0.25">
      <c r="A19" s="96" t="s">
        <v>29</v>
      </c>
      <c r="B19" s="97" t="s">
        <v>28</v>
      </c>
      <c r="C19" s="96" t="s">
        <v>29</v>
      </c>
      <c r="D19" s="97" t="s">
        <v>28</v>
      </c>
      <c r="E19" s="69"/>
      <c r="F19" s="70">
        <f>SUM(F11:F18)</f>
        <v>0</v>
      </c>
      <c r="G19" s="22">
        <f>SUM(G11:G18)</f>
        <v>0</v>
      </c>
      <c r="H19" s="24"/>
      <c r="I19" s="24">
        <f t="shared" ref="I19:Q19" si="12">SUM(I11:I18)</f>
        <v>0</v>
      </c>
      <c r="J19" s="43">
        <f t="shared" si="12"/>
        <v>0</v>
      </c>
      <c r="K19" s="71">
        <f t="shared" si="12"/>
        <v>0</v>
      </c>
      <c r="L19" s="71">
        <f t="shared" si="12"/>
        <v>0</v>
      </c>
      <c r="M19" s="71">
        <f t="shared" si="12"/>
        <v>0</v>
      </c>
      <c r="N19" s="71">
        <f t="shared" si="12"/>
        <v>0</v>
      </c>
      <c r="O19" s="71">
        <f t="shared" si="12"/>
        <v>0</v>
      </c>
      <c r="P19" s="46">
        <f t="shared" si="12"/>
        <v>0</v>
      </c>
      <c r="Q19" s="25">
        <f t="shared" si="12"/>
        <v>0</v>
      </c>
      <c r="R19" s="27">
        <f t="shared" ref="R19:X19" si="13">SUM(R11:R18)</f>
        <v>0</v>
      </c>
      <c r="S19" s="27">
        <f t="shared" si="13"/>
        <v>0</v>
      </c>
      <c r="T19" s="27">
        <f t="shared" si="13"/>
        <v>0</v>
      </c>
      <c r="U19" s="27">
        <f t="shared" si="13"/>
        <v>0</v>
      </c>
      <c r="V19" s="27">
        <f t="shared" si="13"/>
        <v>0</v>
      </c>
      <c r="W19" s="27">
        <f t="shared" si="13"/>
        <v>0</v>
      </c>
      <c r="X19" s="27">
        <f t="shared" si="13"/>
        <v>0</v>
      </c>
      <c r="Y19" s="27">
        <f t="shared" ref="Y19:AF19" si="14">SUM(Y11:Y18)</f>
        <v>0</v>
      </c>
      <c r="Z19" s="27">
        <f t="shared" si="14"/>
        <v>0</v>
      </c>
      <c r="AA19" s="27">
        <f t="shared" si="14"/>
        <v>0</v>
      </c>
      <c r="AB19" s="27">
        <f t="shared" si="14"/>
        <v>0</v>
      </c>
      <c r="AC19" s="27">
        <f t="shared" si="14"/>
        <v>0</v>
      </c>
      <c r="AD19" s="27">
        <f t="shared" si="14"/>
        <v>0</v>
      </c>
      <c r="AE19" s="27">
        <f t="shared" si="14"/>
        <v>0</v>
      </c>
      <c r="AF19" s="103">
        <f t="shared" si="14"/>
        <v>0</v>
      </c>
      <c r="AG19" s="113">
        <f>AE19+AF19</f>
        <v>0</v>
      </c>
      <c r="AI19" s="54"/>
    </row>
    <row r="20" spans="1:36" x14ac:dyDescent="0.25">
      <c r="A20" s="19" t="s">
        <v>0</v>
      </c>
      <c r="B20" s="95"/>
      <c r="C20" s="94"/>
      <c r="D20" s="95"/>
      <c r="E20" s="94"/>
      <c r="F20" s="21"/>
      <c r="G20" s="30">
        <f>F20/2</f>
        <v>0</v>
      </c>
      <c r="H20" s="23"/>
      <c r="I20" s="31">
        <f>F20*H20</f>
        <v>0</v>
      </c>
      <c r="J20" s="44">
        <f>I20*65</f>
        <v>0</v>
      </c>
      <c r="K20" s="45"/>
      <c r="L20" s="45"/>
      <c r="M20" s="45"/>
      <c r="N20" s="45"/>
      <c r="O20" s="45"/>
      <c r="P20" s="47">
        <f>K20+L20+M20+N20+O20</f>
        <v>0</v>
      </c>
      <c r="Q20" s="32">
        <f t="shared" ref="Q20:Q30" si="15">P20*15</f>
        <v>0</v>
      </c>
      <c r="R20" s="72"/>
      <c r="S20" s="28"/>
      <c r="T20" s="28"/>
      <c r="U20" s="28"/>
      <c r="V20" s="28"/>
      <c r="W20" s="28"/>
      <c r="X20" s="28"/>
      <c r="Y20" s="33">
        <f t="shared" si="5"/>
        <v>0</v>
      </c>
      <c r="Z20" s="33">
        <f t="shared" si="6"/>
        <v>0</v>
      </c>
      <c r="AA20" s="28"/>
      <c r="AB20" s="28"/>
      <c r="AC20" s="33">
        <f t="shared" si="7"/>
        <v>0</v>
      </c>
      <c r="AD20" s="33">
        <f t="shared" si="8"/>
        <v>0</v>
      </c>
      <c r="AE20" s="39">
        <f t="shared" si="9"/>
        <v>0</v>
      </c>
      <c r="AF20" s="103">
        <f>J20*1</f>
        <v>0</v>
      </c>
      <c r="AG20" s="29">
        <f>J20+Q20+Z20+AD20</f>
        <v>0</v>
      </c>
      <c r="AI20" s="54"/>
      <c r="AJ20" s="115"/>
    </row>
    <row r="21" spans="1:36" x14ac:dyDescent="0.25">
      <c r="A21" s="19" t="s">
        <v>0</v>
      </c>
      <c r="B21" s="95"/>
      <c r="C21" s="94"/>
      <c r="D21" s="95"/>
      <c r="E21" s="94"/>
      <c r="F21" s="21"/>
      <c r="G21" s="30">
        <f t="shared" ref="G21:G30" si="16">F21/2</f>
        <v>0</v>
      </c>
      <c r="H21" s="23"/>
      <c r="I21" s="31">
        <f t="shared" ref="I21:I30" si="17">F21*H21</f>
        <v>0</v>
      </c>
      <c r="J21" s="44">
        <f t="shared" ref="J21:J30" si="18">I21*65</f>
        <v>0</v>
      </c>
      <c r="K21" s="45"/>
      <c r="L21" s="45"/>
      <c r="M21" s="45"/>
      <c r="N21" s="45"/>
      <c r="O21" s="45"/>
      <c r="P21" s="47">
        <f t="shared" ref="P21:P30" si="19">K21+L21+M21+N21+O21</f>
        <v>0</v>
      </c>
      <c r="Q21" s="32">
        <f t="shared" si="15"/>
        <v>0</v>
      </c>
      <c r="R21" s="28"/>
      <c r="S21" s="28"/>
      <c r="T21" s="28"/>
      <c r="U21" s="28"/>
      <c r="V21" s="28"/>
      <c r="W21" s="28"/>
      <c r="X21" s="28"/>
      <c r="Y21" s="33">
        <f t="shared" si="5"/>
        <v>0</v>
      </c>
      <c r="Z21" s="33">
        <f t="shared" si="6"/>
        <v>0</v>
      </c>
      <c r="AA21" s="28"/>
      <c r="AB21" s="28"/>
      <c r="AC21" s="33">
        <f t="shared" si="7"/>
        <v>0</v>
      </c>
      <c r="AD21" s="33">
        <f t="shared" si="8"/>
        <v>0</v>
      </c>
      <c r="AE21" s="39">
        <f t="shared" si="9"/>
        <v>0</v>
      </c>
      <c r="AF21" s="103">
        <f t="shared" ref="AF21:AF29" si="20">J21*1</f>
        <v>0</v>
      </c>
      <c r="AG21" s="29">
        <f t="shared" ref="AG21:AG30" si="21">J21+Q21+Z21+AD21</f>
        <v>0</v>
      </c>
      <c r="AI21" s="54"/>
      <c r="AJ21" s="116"/>
    </row>
    <row r="22" spans="1:36" x14ac:dyDescent="0.25">
      <c r="A22" s="19" t="s">
        <v>0</v>
      </c>
      <c r="B22" s="95"/>
      <c r="C22" s="94"/>
      <c r="D22" s="95"/>
      <c r="E22" s="94"/>
      <c r="F22" s="21"/>
      <c r="G22" s="30">
        <f t="shared" si="16"/>
        <v>0</v>
      </c>
      <c r="H22" s="23"/>
      <c r="I22" s="31">
        <f t="shared" si="17"/>
        <v>0</v>
      </c>
      <c r="J22" s="44">
        <f t="shared" si="18"/>
        <v>0</v>
      </c>
      <c r="K22" s="45"/>
      <c r="L22" s="45"/>
      <c r="M22" s="45"/>
      <c r="N22" s="45"/>
      <c r="O22" s="45"/>
      <c r="P22" s="47">
        <f t="shared" si="19"/>
        <v>0</v>
      </c>
      <c r="Q22" s="32">
        <f t="shared" si="15"/>
        <v>0</v>
      </c>
      <c r="R22" s="28"/>
      <c r="S22" s="28"/>
      <c r="T22" s="28"/>
      <c r="U22" s="28"/>
      <c r="V22" s="28"/>
      <c r="W22" s="28"/>
      <c r="X22" s="28"/>
      <c r="Y22" s="33">
        <f t="shared" si="5"/>
        <v>0</v>
      </c>
      <c r="Z22" s="33">
        <f t="shared" si="6"/>
        <v>0</v>
      </c>
      <c r="AA22" s="28"/>
      <c r="AB22" s="28"/>
      <c r="AC22" s="33">
        <f t="shared" si="7"/>
        <v>0</v>
      </c>
      <c r="AD22" s="33">
        <f t="shared" si="8"/>
        <v>0</v>
      </c>
      <c r="AE22" s="39">
        <f t="shared" si="9"/>
        <v>0</v>
      </c>
      <c r="AF22" s="103">
        <f t="shared" si="20"/>
        <v>0</v>
      </c>
      <c r="AG22" s="29">
        <f t="shared" si="21"/>
        <v>0</v>
      </c>
    </row>
    <row r="23" spans="1:36" x14ac:dyDescent="0.25">
      <c r="A23" s="19" t="s">
        <v>0</v>
      </c>
      <c r="B23" s="95"/>
      <c r="C23" s="94"/>
      <c r="D23" s="95"/>
      <c r="E23" s="94"/>
      <c r="F23" s="21"/>
      <c r="G23" s="30">
        <f t="shared" si="16"/>
        <v>0</v>
      </c>
      <c r="H23" s="23"/>
      <c r="I23" s="31">
        <f t="shared" si="17"/>
        <v>0</v>
      </c>
      <c r="J23" s="44">
        <f t="shared" si="18"/>
        <v>0</v>
      </c>
      <c r="K23" s="45"/>
      <c r="L23" s="45"/>
      <c r="M23" s="45"/>
      <c r="N23" s="45"/>
      <c r="O23" s="45"/>
      <c r="P23" s="47">
        <f t="shared" si="19"/>
        <v>0</v>
      </c>
      <c r="Q23" s="32">
        <f t="shared" si="15"/>
        <v>0</v>
      </c>
      <c r="R23" s="28"/>
      <c r="S23" s="28"/>
      <c r="T23" s="28"/>
      <c r="U23" s="28"/>
      <c r="V23" s="28"/>
      <c r="W23" s="28"/>
      <c r="X23" s="28"/>
      <c r="Y23" s="33">
        <f t="shared" si="5"/>
        <v>0</v>
      </c>
      <c r="Z23" s="33">
        <f t="shared" si="6"/>
        <v>0</v>
      </c>
      <c r="AA23" s="28"/>
      <c r="AB23" s="28"/>
      <c r="AC23" s="33">
        <f t="shared" si="7"/>
        <v>0</v>
      </c>
      <c r="AD23" s="33">
        <f t="shared" si="8"/>
        <v>0</v>
      </c>
      <c r="AE23" s="39">
        <f t="shared" si="9"/>
        <v>0</v>
      </c>
      <c r="AF23" s="103">
        <f t="shared" si="20"/>
        <v>0</v>
      </c>
      <c r="AG23" s="29">
        <f t="shared" si="21"/>
        <v>0</v>
      </c>
    </row>
    <row r="24" spans="1:36" x14ac:dyDescent="0.25">
      <c r="A24" s="19" t="s">
        <v>0</v>
      </c>
      <c r="B24" s="95"/>
      <c r="C24" s="94"/>
      <c r="D24" s="95"/>
      <c r="E24" s="94"/>
      <c r="F24" s="21"/>
      <c r="G24" s="30">
        <f t="shared" si="16"/>
        <v>0</v>
      </c>
      <c r="H24" s="23"/>
      <c r="I24" s="31">
        <f t="shared" si="17"/>
        <v>0</v>
      </c>
      <c r="J24" s="44">
        <f t="shared" si="18"/>
        <v>0</v>
      </c>
      <c r="K24" s="45"/>
      <c r="L24" s="45"/>
      <c r="M24" s="45"/>
      <c r="N24" s="45"/>
      <c r="O24" s="45"/>
      <c r="P24" s="47">
        <f t="shared" si="19"/>
        <v>0</v>
      </c>
      <c r="Q24" s="32">
        <f t="shared" si="15"/>
        <v>0</v>
      </c>
      <c r="R24" s="28"/>
      <c r="S24" s="28"/>
      <c r="T24" s="28"/>
      <c r="U24" s="28"/>
      <c r="V24" s="28"/>
      <c r="W24" s="28"/>
      <c r="X24" s="28"/>
      <c r="Y24" s="33">
        <f t="shared" si="5"/>
        <v>0</v>
      </c>
      <c r="Z24" s="33">
        <f t="shared" si="6"/>
        <v>0</v>
      </c>
      <c r="AA24" s="28"/>
      <c r="AB24" s="28"/>
      <c r="AC24" s="33">
        <f t="shared" si="7"/>
        <v>0</v>
      </c>
      <c r="AD24" s="33">
        <f t="shared" si="8"/>
        <v>0</v>
      </c>
      <c r="AE24" s="39">
        <f t="shared" si="9"/>
        <v>0</v>
      </c>
      <c r="AF24" s="103">
        <f t="shared" si="20"/>
        <v>0</v>
      </c>
      <c r="AG24" s="29">
        <f t="shared" si="21"/>
        <v>0</v>
      </c>
    </row>
    <row r="25" spans="1:36" x14ac:dyDescent="0.25">
      <c r="A25" s="19" t="s">
        <v>0</v>
      </c>
      <c r="B25" s="95"/>
      <c r="C25" s="94"/>
      <c r="D25" s="95"/>
      <c r="E25" s="94"/>
      <c r="F25" s="21"/>
      <c r="G25" s="30">
        <f t="shared" si="16"/>
        <v>0</v>
      </c>
      <c r="H25" s="23"/>
      <c r="I25" s="31">
        <f t="shared" si="17"/>
        <v>0</v>
      </c>
      <c r="J25" s="44">
        <f t="shared" si="18"/>
        <v>0</v>
      </c>
      <c r="K25" s="45"/>
      <c r="L25" s="45"/>
      <c r="M25" s="45"/>
      <c r="N25" s="45"/>
      <c r="O25" s="45"/>
      <c r="P25" s="47">
        <f t="shared" si="19"/>
        <v>0</v>
      </c>
      <c r="Q25" s="32">
        <f t="shared" si="15"/>
        <v>0</v>
      </c>
      <c r="R25" s="28"/>
      <c r="S25" s="28"/>
      <c r="T25" s="28"/>
      <c r="U25" s="28"/>
      <c r="V25" s="28"/>
      <c r="W25" s="28"/>
      <c r="X25" s="28"/>
      <c r="Y25" s="33">
        <f t="shared" si="5"/>
        <v>0</v>
      </c>
      <c r="Z25" s="33">
        <f t="shared" si="6"/>
        <v>0</v>
      </c>
      <c r="AA25" s="28"/>
      <c r="AB25" s="28"/>
      <c r="AC25" s="33">
        <f t="shared" si="7"/>
        <v>0</v>
      </c>
      <c r="AD25" s="33">
        <f t="shared" si="8"/>
        <v>0</v>
      </c>
      <c r="AE25" s="39">
        <f t="shared" si="9"/>
        <v>0</v>
      </c>
      <c r="AF25" s="103">
        <f t="shared" si="20"/>
        <v>0</v>
      </c>
      <c r="AG25" s="29">
        <f t="shared" si="21"/>
        <v>0</v>
      </c>
    </row>
    <row r="26" spans="1:36" x14ac:dyDescent="0.25">
      <c r="A26" s="19" t="s">
        <v>0</v>
      </c>
      <c r="B26" s="95"/>
      <c r="C26" s="94"/>
      <c r="D26" s="95"/>
      <c r="E26" s="94"/>
      <c r="F26" s="21"/>
      <c r="G26" s="30">
        <f t="shared" si="16"/>
        <v>0</v>
      </c>
      <c r="H26" s="23"/>
      <c r="I26" s="31">
        <f t="shared" si="17"/>
        <v>0</v>
      </c>
      <c r="J26" s="44">
        <f t="shared" si="18"/>
        <v>0</v>
      </c>
      <c r="K26" s="45"/>
      <c r="L26" s="45"/>
      <c r="M26" s="45"/>
      <c r="N26" s="45"/>
      <c r="O26" s="45"/>
      <c r="P26" s="47">
        <f t="shared" si="19"/>
        <v>0</v>
      </c>
      <c r="Q26" s="32">
        <f t="shared" si="15"/>
        <v>0</v>
      </c>
      <c r="R26" s="28"/>
      <c r="S26" s="28"/>
      <c r="T26" s="28"/>
      <c r="U26" s="28"/>
      <c r="V26" s="28"/>
      <c r="W26" s="28"/>
      <c r="X26" s="28"/>
      <c r="Y26" s="33">
        <f t="shared" si="5"/>
        <v>0</v>
      </c>
      <c r="Z26" s="33">
        <f t="shared" si="6"/>
        <v>0</v>
      </c>
      <c r="AA26" s="28"/>
      <c r="AB26" s="28"/>
      <c r="AC26" s="33">
        <f t="shared" si="7"/>
        <v>0</v>
      </c>
      <c r="AD26" s="33">
        <f t="shared" si="8"/>
        <v>0</v>
      </c>
      <c r="AE26" s="39">
        <f t="shared" si="9"/>
        <v>0</v>
      </c>
      <c r="AF26" s="103">
        <f t="shared" si="20"/>
        <v>0</v>
      </c>
      <c r="AG26" s="29">
        <f t="shared" si="21"/>
        <v>0</v>
      </c>
    </row>
    <row r="27" spans="1:36" x14ac:dyDescent="0.25">
      <c r="A27" s="19" t="s">
        <v>0</v>
      </c>
      <c r="B27" s="95"/>
      <c r="C27" s="94"/>
      <c r="D27" s="95"/>
      <c r="E27" s="94"/>
      <c r="F27" s="21"/>
      <c r="G27" s="30">
        <f t="shared" si="16"/>
        <v>0</v>
      </c>
      <c r="H27" s="23"/>
      <c r="I27" s="31">
        <f t="shared" si="17"/>
        <v>0</v>
      </c>
      <c r="J27" s="44">
        <f t="shared" si="18"/>
        <v>0</v>
      </c>
      <c r="K27" s="45"/>
      <c r="L27" s="45"/>
      <c r="M27" s="45"/>
      <c r="N27" s="45"/>
      <c r="O27" s="45"/>
      <c r="P27" s="47">
        <f t="shared" si="19"/>
        <v>0</v>
      </c>
      <c r="Q27" s="32">
        <f t="shared" si="15"/>
        <v>0</v>
      </c>
      <c r="R27" s="28"/>
      <c r="S27" s="28"/>
      <c r="T27" s="28"/>
      <c r="U27" s="28"/>
      <c r="V27" s="28"/>
      <c r="W27" s="28"/>
      <c r="X27" s="28"/>
      <c r="Y27" s="33">
        <f t="shared" si="5"/>
        <v>0</v>
      </c>
      <c r="Z27" s="33">
        <f t="shared" si="6"/>
        <v>0</v>
      </c>
      <c r="AA27" s="28"/>
      <c r="AB27" s="28"/>
      <c r="AC27" s="33">
        <f t="shared" si="7"/>
        <v>0</v>
      </c>
      <c r="AD27" s="33">
        <f t="shared" si="8"/>
        <v>0</v>
      </c>
      <c r="AE27" s="39">
        <f t="shared" si="9"/>
        <v>0</v>
      </c>
      <c r="AF27" s="103">
        <f t="shared" si="20"/>
        <v>0</v>
      </c>
      <c r="AG27" s="29">
        <f t="shared" si="21"/>
        <v>0</v>
      </c>
    </row>
    <row r="28" spans="1:36" x14ac:dyDescent="0.25">
      <c r="A28" s="19" t="s">
        <v>0</v>
      </c>
      <c r="B28" s="95"/>
      <c r="C28" s="94"/>
      <c r="D28" s="95"/>
      <c r="E28" s="94"/>
      <c r="F28" s="21"/>
      <c r="G28" s="30">
        <f t="shared" si="16"/>
        <v>0</v>
      </c>
      <c r="H28" s="23"/>
      <c r="I28" s="31">
        <f t="shared" si="17"/>
        <v>0</v>
      </c>
      <c r="J28" s="44">
        <f t="shared" si="18"/>
        <v>0</v>
      </c>
      <c r="K28" s="45"/>
      <c r="L28" s="45"/>
      <c r="M28" s="45"/>
      <c r="N28" s="45"/>
      <c r="O28" s="45"/>
      <c r="P28" s="47">
        <f t="shared" si="19"/>
        <v>0</v>
      </c>
      <c r="Q28" s="32">
        <f t="shared" si="15"/>
        <v>0</v>
      </c>
      <c r="R28" s="28"/>
      <c r="S28" s="28"/>
      <c r="T28" s="28"/>
      <c r="U28" s="28"/>
      <c r="V28" s="28"/>
      <c r="W28" s="28"/>
      <c r="X28" s="28"/>
      <c r="Y28" s="33">
        <f t="shared" si="5"/>
        <v>0</v>
      </c>
      <c r="Z28" s="33">
        <f t="shared" si="6"/>
        <v>0</v>
      </c>
      <c r="AA28" s="28"/>
      <c r="AB28" s="28"/>
      <c r="AC28" s="33">
        <f t="shared" si="7"/>
        <v>0</v>
      </c>
      <c r="AD28" s="33">
        <f t="shared" si="8"/>
        <v>0</v>
      </c>
      <c r="AE28" s="39">
        <f t="shared" si="9"/>
        <v>0</v>
      </c>
      <c r="AF28" s="103">
        <f t="shared" si="20"/>
        <v>0</v>
      </c>
      <c r="AG28" s="29">
        <f t="shared" si="21"/>
        <v>0</v>
      </c>
    </row>
    <row r="29" spans="1:36" x14ac:dyDescent="0.25">
      <c r="A29" s="19" t="s">
        <v>0</v>
      </c>
      <c r="B29" s="95"/>
      <c r="C29" s="94"/>
      <c r="D29" s="95"/>
      <c r="E29" s="94"/>
      <c r="F29" s="21"/>
      <c r="G29" s="30">
        <f t="shared" si="16"/>
        <v>0</v>
      </c>
      <c r="H29" s="23"/>
      <c r="I29" s="31">
        <f t="shared" si="17"/>
        <v>0</v>
      </c>
      <c r="J29" s="44">
        <f t="shared" si="18"/>
        <v>0</v>
      </c>
      <c r="K29" s="45"/>
      <c r="L29" s="45"/>
      <c r="M29" s="45"/>
      <c r="N29" s="45"/>
      <c r="O29" s="45"/>
      <c r="P29" s="47">
        <f t="shared" si="19"/>
        <v>0</v>
      </c>
      <c r="Q29" s="32">
        <f t="shared" si="15"/>
        <v>0</v>
      </c>
      <c r="R29" s="28"/>
      <c r="S29" s="28"/>
      <c r="T29" s="28"/>
      <c r="U29" s="28"/>
      <c r="V29" s="28"/>
      <c r="W29" s="28"/>
      <c r="X29" s="28"/>
      <c r="Y29" s="33">
        <f t="shared" si="5"/>
        <v>0</v>
      </c>
      <c r="Z29" s="33">
        <f t="shared" si="6"/>
        <v>0</v>
      </c>
      <c r="AA29" s="28"/>
      <c r="AB29" s="28"/>
      <c r="AC29" s="33">
        <f t="shared" si="7"/>
        <v>0</v>
      </c>
      <c r="AD29" s="33">
        <f t="shared" si="8"/>
        <v>0</v>
      </c>
      <c r="AE29" s="39">
        <f t="shared" si="9"/>
        <v>0</v>
      </c>
      <c r="AF29" s="103">
        <f t="shared" si="20"/>
        <v>0</v>
      </c>
      <c r="AG29" s="29">
        <f t="shared" si="21"/>
        <v>0</v>
      </c>
    </row>
    <row r="30" spans="1:36" x14ac:dyDescent="0.25">
      <c r="A30" s="19" t="s">
        <v>0</v>
      </c>
      <c r="B30" s="95"/>
      <c r="C30" s="94"/>
      <c r="D30" s="95"/>
      <c r="E30" s="94"/>
      <c r="F30" s="21"/>
      <c r="G30" s="30">
        <f t="shared" si="16"/>
        <v>0</v>
      </c>
      <c r="H30" s="23"/>
      <c r="I30" s="31">
        <f t="shared" si="17"/>
        <v>0</v>
      </c>
      <c r="J30" s="44">
        <f t="shared" si="18"/>
        <v>0</v>
      </c>
      <c r="K30" s="45"/>
      <c r="L30" s="45"/>
      <c r="M30" s="45"/>
      <c r="N30" s="45"/>
      <c r="O30" s="45"/>
      <c r="P30" s="47">
        <f t="shared" si="19"/>
        <v>0</v>
      </c>
      <c r="Q30" s="32">
        <f t="shared" si="15"/>
        <v>0</v>
      </c>
      <c r="R30" s="28"/>
      <c r="S30" s="28"/>
      <c r="T30" s="28"/>
      <c r="U30" s="28"/>
      <c r="V30" s="28"/>
      <c r="W30" s="28"/>
      <c r="X30" s="28"/>
      <c r="Y30" s="33">
        <f t="shared" si="5"/>
        <v>0</v>
      </c>
      <c r="Z30" s="33">
        <f t="shared" si="6"/>
        <v>0</v>
      </c>
      <c r="AA30" s="28"/>
      <c r="AB30" s="28"/>
      <c r="AC30" s="33">
        <f t="shared" si="7"/>
        <v>0</v>
      </c>
      <c r="AD30" s="33">
        <f t="shared" si="8"/>
        <v>0</v>
      </c>
      <c r="AE30" s="39">
        <f t="shared" si="9"/>
        <v>0</v>
      </c>
      <c r="AF30" s="103"/>
      <c r="AG30" s="29">
        <f t="shared" si="21"/>
        <v>0</v>
      </c>
    </row>
    <row r="31" spans="1:36" x14ac:dyDescent="0.25">
      <c r="A31" s="98" t="s">
        <v>29</v>
      </c>
      <c r="B31" s="99" t="s">
        <v>30</v>
      </c>
      <c r="C31" s="98" t="s">
        <v>29</v>
      </c>
      <c r="D31" s="99" t="s">
        <v>30</v>
      </c>
      <c r="E31" s="65"/>
      <c r="F31" s="66">
        <f>SUM(F20:F30)</f>
        <v>0</v>
      </c>
      <c r="G31" s="30">
        <f>SUM(G20:G30)</f>
        <v>0</v>
      </c>
      <c r="H31" s="31"/>
      <c r="I31" s="31">
        <f t="shared" ref="I31:AF31" si="22">SUM(I20:I30)</f>
        <v>0</v>
      </c>
      <c r="J31" s="44">
        <f t="shared" si="22"/>
        <v>0</v>
      </c>
      <c r="K31" s="67">
        <f t="shared" si="22"/>
        <v>0</v>
      </c>
      <c r="L31" s="67">
        <f t="shared" si="22"/>
        <v>0</v>
      </c>
      <c r="M31" s="67">
        <f t="shared" si="22"/>
        <v>0</v>
      </c>
      <c r="N31" s="67">
        <f t="shared" si="22"/>
        <v>0</v>
      </c>
      <c r="O31" s="67">
        <f t="shared" si="22"/>
        <v>0</v>
      </c>
      <c r="P31" s="47">
        <f t="shared" si="22"/>
        <v>0</v>
      </c>
      <c r="Q31" s="32">
        <f t="shared" si="22"/>
        <v>0</v>
      </c>
      <c r="R31" s="33">
        <f t="shared" si="22"/>
        <v>0</v>
      </c>
      <c r="S31" s="33">
        <f t="shared" si="22"/>
        <v>0</v>
      </c>
      <c r="T31" s="33">
        <f t="shared" si="22"/>
        <v>0</v>
      </c>
      <c r="U31" s="33">
        <f t="shared" si="22"/>
        <v>0</v>
      </c>
      <c r="V31" s="33">
        <f t="shared" si="22"/>
        <v>0</v>
      </c>
      <c r="W31" s="33">
        <f t="shared" si="22"/>
        <v>0</v>
      </c>
      <c r="X31" s="33">
        <f t="shared" si="22"/>
        <v>0</v>
      </c>
      <c r="Y31" s="33">
        <f t="shared" si="22"/>
        <v>0</v>
      </c>
      <c r="Z31" s="33">
        <f t="shared" si="22"/>
        <v>0</v>
      </c>
      <c r="AA31" s="33">
        <f t="shared" si="22"/>
        <v>0</v>
      </c>
      <c r="AB31" s="33">
        <f t="shared" si="22"/>
        <v>0</v>
      </c>
      <c r="AC31" s="33">
        <f t="shared" si="22"/>
        <v>0</v>
      </c>
      <c r="AD31" s="33">
        <f t="shared" si="22"/>
        <v>0</v>
      </c>
      <c r="AE31" s="33">
        <f t="shared" si="22"/>
        <v>0</v>
      </c>
      <c r="AF31" s="105">
        <f t="shared" si="22"/>
        <v>0</v>
      </c>
      <c r="AG31" s="68">
        <f>AE31+AF31</f>
        <v>0</v>
      </c>
    </row>
    <row r="32" spans="1:36" x14ac:dyDescent="0.25">
      <c r="A32" s="100" t="s">
        <v>36</v>
      </c>
      <c r="B32" s="101" t="s">
        <v>29</v>
      </c>
      <c r="C32" s="100" t="s">
        <v>36</v>
      </c>
      <c r="D32" s="101" t="s">
        <v>29</v>
      </c>
      <c r="E32" s="48"/>
      <c r="F32" s="49"/>
      <c r="G32" s="50">
        <f>G19+G31</f>
        <v>0</v>
      </c>
      <c r="H32" s="51"/>
      <c r="I32" s="51">
        <f>I19+I31</f>
        <v>0</v>
      </c>
      <c r="J32" s="74">
        <f>J19+J31</f>
        <v>0</v>
      </c>
      <c r="K32" s="73">
        <f>K19+K31</f>
        <v>0</v>
      </c>
      <c r="L32" s="73">
        <f t="shared" ref="L32:O32" si="23">L19+L31</f>
        <v>0</v>
      </c>
      <c r="M32" s="73">
        <f t="shared" si="23"/>
        <v>0</v>
      </c>
      <c r="N32" s="73">
        <f t="shared" si="23"/>
        <v>0</v>
      </c>
      <c r="O32" s="73">
        <f t="shared" si="23"/>
        <v>0</v>
      </c>
      <c r="P32" s="63">
        <f>P19+P31</f>
        <v>0</v>
      </c>
      <c r="Q32" s="63">
        <f>P32*15</f>
        <v>0</v>
      </c>
      <c r="R32" s="64">
        <f>R19+R31</f>
        <v>0</v>
      </c>
      <c r="S32" s="64">
        <f t="shared" ref="S32:X32" si="24">S19+S31</f>
        <v>0</v>
      </c>
      <c r="T32" s="64">
        <f t="shared" si="24"/>
        <v>0</v>
      </c>
      <c r="U32" s="64">
        <f t="shared" si="24"/>
        <v>0</v>
      </c>
      <c r="V32" s="64">
        <f t="shared" si="24"/>
        <v>0</v>
      </c>
      <c r="W32" s="64">
        <f t="shared" si="24"/>
        <v>0</v>
      </c>
      <c r="X32" s="64">
        <f t="shared" si="24"/>
        <v>0</v>
      </c>
      <c r="Y32" s="52">
        <f>Y19+Y31</f>
        <v>0</v>
      </c>
      <c r="Z32" s="52">
        <f>Y32*15</f>
        <v>0</v>
      </c>
      <c r="AA32" s="52">
        <f>AA19+AA31</f>
        <v>0</v>
      </c>
      <c r="AB32" s="52">
        <f>AB19+AB31</f>
        <v>0</v>
      </c>
      <c r="AC32" s="52">
        <f>AC19+AC31</f>
        <v>0</v>
      </c>
      <c r="AD32" s="52">
        <f>AC32*10</f>
        <v>0</v>
      </c>
      <c r="AE32" s="104">
        <f>AE19+AE31</f>
        <v>0</v>
      </c>
      <c r="AF32" s="104">
        <f>AF19+AF31</f>
        <v>0</v>
      </c>
      <c r="AG32" s="53">
        <f>AG19+AG31</f>
        <v>0</v>
      </c>
    </row>
    <row r="33" spans="1:33" x14ac:dyDescent="0.25">
      <c r="A33" s="16"/>
      <c r="B33" s="34"/>
      <c r="C33" s="20"/>
      <c r="D33" s="34"/>
      <c r="E33" s="20"/>
      <c r="F33" s="38"/>
      <c r="G33" s="35"/>
      <c r="H33" s="23"/>
      <c r="I33" s="23"/>
      <c r="J33" s="36"/>
      <c r="K33" s="36"/>
      <c r="L33" s="37"/>
      <c r="M33" s="37"/>
      <c r="N33" s="37"/>
      <c r="O33" s="37"/>
      <c r="P33" s="26"/>
      <c r="Q33" s="26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 t="s">
        <v>10</v>
      </c>
      <c r="AD33" s="28" t="s">
        <v>10</v>
      </c>
      <c r="AE33" s="28"/>
      <c r="AF33" s="28"/>
      <c r="AG33" s="29" t="s">
        <v>10</v>
      </c>
    </row>
    <row r="34" spans="1:33" ht="15" customHeight="1" thickBot="1" x14ac:dyDescent="0.3">
      <c r="A34" s="5"/>
      <c r="B34" s="4"/>
      <c r="C34" s="3"/>
      <c r="D34" s="4"/>
      <c r="E34" s="3"/>
      <c r="F34" s="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5.75" thickBot="1" x14ac:dyDescent="0.3">
      <c r="A35" s="57" t="s">
        <v>41</v>
      </c>
      <c r="B35" s="58"/>
      <c r="C35" s="62"/>
      <c r="D35" s="58"/>
      <c r="E35" s="58"/>
      <c r="F35" s="59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1"/>
      <c r="AE35" s="61"/>
      <c r="AF35" s="1"/>
      <c r="AG35" s="1"/>
    </row>
    <row r="36" spans="1:33" x14ac:dyDescent="0.25">
      <c r="A36" s="6"/>
      <c r="B36" s="6"/>
      <c r="C36" s="6"/>
      <c r="D36" s="6"/>
      <c r="E36" s="6"/>
      <c r="F36" s="1"/>
    </row>
    <row r="37" spans="1:33" x14ac:dyDescent="0.25">
      <c r="A37" s="6"/>
      <c r="B37" s="6"/>
      <c r="C37" s="6"/>
      <c r="D37" s="6"/>
      <c r="E37" s="6"/>
      <c r="F37" s="1"/>
    </row>
  </sheetData>
  <mergeCells count="16">
    <mergeCell ref="C2:G2"/>
    <mergeCell ref="C3:G3"/>
    <mergeCell ref="C4:G4"/>
    <mergeCell ref="C5:G5"/>
    <mergeCell ref="C6:G6"/>
    <mergeCell ref="C7:G7"/>
    <mergeCell ref="AG9:AG10"/>
    <mergeCell ref="B9:C10"/>
    <mergeCell ref="D9:E10"/>
    <mergeCell ref="F9:F10"/>
    <mergeCell ref="G9:G10"/>
    <mergeCell ref="H9:H10"/>
    <mergeCell ref="J9:J10"/>
    <mergeCell ref="P9:P10"/>
    <mergeCell ref="Y9:Y10"/>
    <mergeCell ref="AC9:AC10"/>
  </mergeCells>
  <pageMargins left="0.25" right="0.25" top="0.75" bottom="0.75" header="0.3" footer="0.3"/>
  <pageSetup paperSize="9" scale="84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judo</dc:creator>
  <cp:lastModifiedBy>judo</cp:lastModifiedBy>
  <cp:lastPrinted>2016-11-28T15:29:07Z</cp:lastPrinted>
  <dcterms:created xsi:type="dcterms:W3CDTF">2016-11-23T10:40:08Z</dcterms:created>
  <dcterms:modified xsi:type="dcterms:W3CDTF">2016-12-09T15:36:33Z</dcterms:modified>
</cp:coreProperties>
</file>