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/>
  </bookViews>
  <sheets>
    <sheet name="Folha1" sheetId="1" r:id="rId1"/>
  </sheets>
  <definedNames>
    <definedName name="_xlnm.Print_Area" localSheetId="0">Folha1!$A$1:$U$53</definedName>
    <definedName name="Duplo_BB">Folha1!$Q$13</definedName>
    <definedName name="Duplo_Extra">Folha1!$Q$13</definedName>
    <definedName name="Duplo_HB">Folha1!$S$13</definedName>
    <definedName name="Duplo_Pack">Folha1!$S$13</definedName>
    <definedName name="Lunch_pack">Folha1!$T$13</definedName>
    <definedName name="Single_BB">Folha1!$P$13</definedName>
    <definedName name="Single_Extra">Folha1!$P$13</definedName>
    <definedName name="Single_HB">Folha1!$R$13</definedName>
    <definedName name="Single_Pack">Folha1!$R$13</definedName>
  </definedNames>
  <calcPr calcId="125725" iterateDelta="1E-4"/>
</workbook>
</file>

<file path=xl/calcChain.xml><?xml version="1.0" encoding="utf-8"?>
<calcChain xmlns="http://schemas.openxmlformats.org/spreadsheetml/2006/main">
  <c r="U26" i="1"/>
  <c r="U21"/>
  <c r="U22"/>
  <c r="U23"/>
  <c r="U24"/>
  <c r="U25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20"/>
  <c r="U48" l="1"/>
  <c r="U49"/>
</calcChain>
</file>

<file path=xl/sharedStrings.xml><?xml version="1.0" encoding="utf-8"?>
<sst xmlns="http://schemas.openxmlformats.org/spreadsheetml/2006/main" count="81" uniqueCount="67">
  <si>
    <t>Hotel Reservation Form</t>
  </si>
  <si>
    <t>Portuguese Judo Federation</t>
  </si>
  <si>
    <r>
      <t xml:space="preserve">E-mail: </t>
    </r>
    <r>
      <rPr>
        <u/>
        <sz val="14"/>
        <color indexed="30"/>
        <rFont val="Calibri"/>
        <family val="2"/>
      </rPr>
      <t>hotelevents@fpj.pt</t>
    </r>
  </si>
  <si>
    <t>Fax: +351 213 951 679</t>
  </si>
  <si>
    <t>Contact Information</t>
  </si>
  <si>
    <t>Federation/Club Name :</t>
  </si>
  <si>
    <t>Contact Person :</t>
  </si>
  <si>
    <t>Prices (per person/ per night):</t>
  </si>
  <si>
    <t>Email :</t>
  </si>
  <si>
    <t>Phone:</t>
  </si>
  <si>
    <t>Single (SGL)</t>
  </si>
  <si>
    <t>Twin (TWN)</t>
  </si>
  <si>
    <r>
      <t xml:space="preserve">Individual Information </t>
    </r>
    <r>
      <rPr>
        <sz val="12"/>
        <color indexed="8"/>
        <rFont val="Calibri"/>
        <family val="2"/>
      </rPr>
      <t>- fill in all cells, please</t>
    </r>
  </si>
  <si>
    <t>No.</t>
  </si>
  <si>
    <t>Given name(s)</t>
  </si>
  <si>
    <t>SURNAME(S)</t>
  </si>
  <si>
    <t>Weight Category
or
Function</t>
  </si>
  <si>
    <t>Total Amount</t>
  </si>
  <si>
    <t>e.g.1</t>
  </si>
  <si>
    <t>Coach</t>
  </si>
  <si>
    <t>SGL</t>
  </si>
  <si>
    <t>TWN</t>
  </si>
  <si>
    <t>e.g.2</t>
  </si>
  <si>
    <t>Payment Conditions</t>
  </si>
  <si>
    <t>Bank Details</t>
  </si>
  <si>
    <t>Cancellation Policy</t>
  </si>
  <si>
    <r>
      <t xml:space="preserve">Hotel Reservation
</t>
    </r>
    <r>
      <rPr>
        <sz val="18"/>
        <color indexed="8"/>
        <rFont val="Calibri"/>
        <family val="2"/>
      </rPr>
      <t>(Hotel ALTIS PARK)</t>
    </r>
  </si>
  <si>
    <t>TRAVEL INFORMATION</t>
  </si>
  <si>
    <t>ARRIVAL</t>
  </si>
  <si>
    <t>DEPARTURE</t>
  </si>
  <si>
    <t>Date</t>
  </si>
  <si>
    <t>Time</t>
  </si>
  <si>
    <t>From</t>
  </si>
  <si>
    <t>Flight Nr</t>
  </si>
  <si>
    <t>To</t>
  </si>
  <si>
    <t>Munich</t>
  </si>
  <si>
    <t>LH 1452</t>
  </si>
  <si>
    <t>LH 1642</t>
  </si>
  <si>
    <t>Zurich</t>
  </si>
  <si>
    <t>LX 3342</t>
  </si>
  <si>
    <t>LX 4598</t>
  </si>
  <si>
    <r>
      <t>Name: BANCO ESPIRITO SANTO - AGÊNCIA DA LAPA
Address: Rua de Buenos Aires, 5 * 1200 Lisboa * PORTUGAL
Account Nr: 0410 3506 0007
IBAN: PT50 0007 0041 0003 5060 0077 9
SWIFT code: BESCPTPL
Please specify:</t>
    </r>
    <r>
      <rPr>
        <b/>
        <sz val="10"/>
        <color indexed="8"/>
        <rFont val="Calibri"/>
        <family val="2"/>
      </rPr>
      <t xml:space="preserve"> EOpen Women 2015_(your NOC)</t>
    </r>
  </si>
  <si>
    <t>Until 9th September 2015:                              no charge
9th Sept. up to 25th Sept. 2015 :               50% refund
After 25th September 2015 :                         no refund</t>
  </si>
  <si>
    <r>
      <t>Payments received by bank transfer until 9th Setember</t>
    </r>
    <r>
      <rPr>
        <vertAlign val="superscript"/>
        <sz val="12"/>
        <rFont val="Arial"/>
        <family val="2"/>
      </rPr>
      <t xml:space="preserve"> </t>
    </r>
    <r>
      <rPr>
        <sz val="12"/>
        <color indexed="10"/>
        <rFont val="Arial"/>
        <family val="2"/>
      </rPr>
      <t>(10% discount)</t>
    </r>
  </si>
  <si>
    <t>Payments by bank transfer after 9th September or during the accreditation (in cash only)</t>
  </si>
  <si>
    <t>João</t>
  </si>
  <si>
    <t>NETO</t>
  </si>
  <si>
    <r>
      <t xml:space="preserve">Return before </t>
    </r>
    <r>
      <rPr>
        <b/>
        <sz val="16"/>
        <color rgb="FFFF0000"/>
        <rFont val="Calibri"/>
        <family val="2"/>
      </rPr>
      <t>9</t>
    </r>
    <r>
      <rPr>
        <b/>
        <vertAlign val="superscript"/>
        <sz val="16"/>
        <color indexed="10"/>
        <rFont val="Calibri"/>
        <family val="2"/>
      </rPr>
      <t>th</t>
    </r>
    <r>
      <rPr>
        <b/>
        <sz val="16"/>
        <color indexed="10"/>
        <rFont val="Calibri"/>
        <family val="2"/>
      </rPr>
      <t xml:space="preserve"> September</t>
    </r>
    <r>
      <rPr>
        <b/>
        <sz val="16"/>
        <color indexed="8"/>
        <rFont val="Calibri"/>
        <family val="2"/>
      </rPr>
      <t xml:space="preserve"> to</t>
    </r>
  </si>
  <si>
    <t>Lunch-pack</t>
  </si>
  <si>
    <t>YES</t>
  </si>
  <si>
    <t>Lunch-pack on Sportshall</t>
  </si>
  <si>
    <t>Lunch-pack Price</t>
  </si>
  <si>
    <t>On Sportshall</t>
  </si>
  <si>
    <t>Per Person</t>
  </si>
  <si>
    <t>NO</t>
  </si>
  <si>
    <t xml:space="preserve">Extra Night(s)
</t>
  </si>
  <si>
    <t xml:space="preserve">Competition Night(s)
</t>
  </si>
  <si>
    <t xml:space="preserve">Extra Night
</t>
  </si>
  <si>
    <t>Lodging</t>
  </si>
  <si>
    <t>Bed And Breakfast (BB)</t>
  </si>
  <si>
    <t>Halfboard - Dinner (HB)</t>
  </si>
  <si>
    <t>BB</t>
  </si>
  <si>
    <t>HB</t>
  </si>
  <si>
    <r>
      <t>Kindly make payment via bank transfer before</t>
    </r>
    <r>
      <rPr>
        <b/>
        <sz val="10"/>
        <color indexed="10"/>
        <rFont val="Calibri"/>
        <family val="2"/>
      </rPr>
      <t xml:space="preserve"> 9th September 2015 </t>
    </r>
    <r>
      <rPr>
        <sz val="10"/>
        <rFont val="Calibri"/>
        <family val="2"/>
      </rPr>
      <t xml:space="preserve">and enjoy </t>
    </r>
    <r>
      <rPr>
        <b/>
        <sz val="10"/>
        <rFont val="Calibri"/>
        <family val="2"/>
      </rPr>
      <t>10% discount.</t>
    </r>
    <r>
      <rPr>
        <b/>
        <sz val="10"/>
        <color indexed="10"/>
        <rFont val="Calibri"/>
        <family val="2"/>
      </rPr>
      <t xml:space="preserve">
</t>
    </r>
    <r>
      <rPr>
        <sz val="10"/>
        <rFont val="Calibri"/>
        <family val="2"/>
      </rPr>
      <t xml:space="preserve">After 9th September 2015 is charged normal value.                                                                                                                                                         </t>
    </r>
    <r>
      <rPr>
        <sz val="10"/>
        <color indexed="8"/>
        <rFont val="Calibri"/>
        <family val="2"/>
      </rPr>
      <t xml:space="preserve">All bank fees and money transfer costs must be paid by the participating federation.
</t>
    </r>
    <r>
      <rPr>
        <b/>
        <sz val="10"/>
        <color indexed="8"/>
        <rFont val="Calibri"/>
        <family val="2"/>
      </rPr>
      <t>No exceptions will be made</t>
    </r>
  </si>
  <si>
    <t>Telma</t>
  </si>
  <si>
    <t>Monteiro</t>
  </si>
  <si>
    <t>-57 Kg</t>
  </si>
</sst>
</file>

<file path=xl/styles.xml><?xml version="1.0" encoding="utf-8"?>
<styleSheet xmlns="http://schemas.openxmlformats.org/spreadsheetml/2006/main">
  <numFmts count="7">
    <numFmt numFmtId="164" formatCode="#,##0.00\ [$€-816];[Red]\-#,##0.00\ [$€-816]"/>
    <numFmt numFmtId="165" formatCode="d/m/yy"/>
    <numFmt numFmtId="166" formatCode="m/d;@"/>
    <numFmt numFmtId="167" formatCode="#,##0&quot; €&quot;"/>
    <numFmt numFmtId="168" formatCode="_-* #,##0.00&quot; €&quot;_-;\-* #,##0.00&quot; €&quot;_-;_-* \-??&quot; €&quot;_-;_-@_-"/>
    <numFmt numFmtId="169" formatCode="_-* #,##0&quot; €&quot;_-;\-* #,##0&quot; €&quot;_-;_-* \-??&quot; €&quot;_-;_-@_-"/>
    <numFmt numFmtId="170" formatCode="#,##0_ ;[Red]\-#,##0\ "/>
  </numFmts>
  <fonts count="31"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u/>
      <sz val="2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Calibri"/>
      <family val="2"/>
    </font>
    <font>
      <b/>
      <vertAlign val="superscript"/>
      <sz val="16"/>
      <color indexed="10"/>
      <name val="Calibri"/>
      <family val="2"/>
    </font>
    <font>
      <sz val="14"/>
      <color indexed="8"/>
      <name val="Calibri"/>
      <family val="2"/>
    </font>
    <font>
      <u/>
      <sz val="14"/>
      <color indexed="30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i/>
      <sz val="11"/>
      <color indexed="8"/>
      <name val="Calibri"/>
      <family val="2"/>
    </font>
    <font>
      <i/>
      <sz val="12"/>
      <color indexed="8"/>
      <name val="Calibri"/>
      <family val="2"/>
    </font>
    <font>
      <sz val="12"/>
      <name val="Arial"/>
      <family val="2"/>
      <charset val="238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Calibri"/>
      <family val="2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0" tint="-0.14999847407452621"/>
        <bgColor indexed="26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</borders>
  <cellStyleXfs count="8">
    <xf numFmtId="0" fontId="0" fillId="0" borderId="0"/>
    <xf numFmtId="0" fontId="4" fillId="0" borderId="0" applyBorder="0" applyProtection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8" fontId="1" fillId="0" borderId="0" applyFill="0" applyBorder="0" applyAlignment="0" applyProtection="0"/>
    <xf numFmtId="0" fontId="3" fillId="0" borderId="0" applyNumberFormat="0" applyBorder="0" applyProtection="0"/>
    <xf numFmtId="164" fontId="3" fillId="0" borderId="0" applyBorder="0" applyProtection="0"/>
  </cellStyleXfs>
  <cellXfs count="178">
    <xf numFmtId="0" fontId="0" fillId="0" borderId="0" xfId="0"/>
    <xf numFmtId="0" fontId="5" fillId="0" borderId="0" xfId="1" applyFont="1" applyFill="1" applyBorder="1" applyAlignment="1" applyProtection="1">
      <alignment vertical="center"/>
    </xf>
    <xf numFmtId="165" fontId="5" fillId="0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wrapText="1"/>
    </xf>
    <xf numFmtId="166" fontId="6" fillId="0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top" wrapText="1"/>
    </xf>
    <xf numFmtId="166" fontId="13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4" fillId="2" borderId="0" xfId="1" applyFont="1" applyFill="1" applyBorder="1" applyAlignment="1" applyProtection="1"/>
    <xf numFmtId="0" fontId="1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 wrapText="1"/>
    </xf>
    <xf numFmtId="14" fontId="5" fillId="3" borderId="5" xfId="1" applyNumberFormat="1" applyFont="1" applyFill="1" applyBorder="1" applyAlignment="1" applyProtection="1">
      <alignment horizontal="center" vertical="center" wrapText="1"/>
    </xf>
    <xf numFmtId="14" fontId="5" fillId="4" borderId="5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0" fontId="18" fillId="2" borderId="6" xfId="1" applyFont="1" applyFill="1" applyBorder="1" applyAlignment="1" applyProtection="1">
      <alignment horizontal="left" vertical="center"/>
    </xf>
    <xf numFmtId="0" fontId="18" fillId="2" borderId="7" xfId="1" applyFont="1" applyFill="1" applyBorder="1" applyAlignment="1" applyProtection="1">
      <alignment horizontal="left" vertical="center"/>
    </xf>
    <xf numFmtId="0" fontId="18" fillId="3" borderId="6" xfId="1" applyFont="1" applyFill="1" applyBorder="1" applyAlignment="1" applyProtection="1">
      <alignment horizontal="center" vertical="center"/>
    </xf>
    <xf numFmtId="0" fontId="18" fillId="4" borderId="6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horizontal="left" vertical="center"/>
      <protection locked="0"/>
    </xf>
    <xf numFmtId="0" fontId="7" fillId="2" borderId="9" xfId="1" applyFont="1" applyFill="1" applyBorder="1" applyAlignment="1" applyProtection="1">
      <alignment horizontal="left" vertical="center"/>
      <protection locked="0"/>
    </xf>
    <xf numFmtId="165" fontId="7" fillId="3" borderId="8" xfId="1" applyNumberFormat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 applyProtection="1">
      <alignment horizontal="left" vertical="center"/>
      <protection locked="0"/>
    </xf>
    <xf numFmtId="165" fontId="7" fillId="3" borderId="2" xfId="1" applyNumberFormat="1" applyFont="1" applyFill="1" applyBorder="1" applyAlignment="1" applyProtection="1">
      <alignment horizontal="center" vertical="center"/>
      <protection locked="0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14" fontId="7" fillId="0" borderId="0" xfId="1" applyNumberFormat="1" applyFont="1" applyFill="1" applyBorder="1" applyAlignment="1" applyProtection="1">
      <alignment horizontal="center" vertical="center"/>
    </xf>
    <xf numFmtId="165" fontId="7" fillId="0" borderId="0" xfId="1" applyNumberFormat="1" applyFont="1" applyFill="1" applyBorder="1" applyAlignment="1" applyProtection="1">
      <alignment horizontal="center" vertical="center"/>
    </xf>
    <xf numFmtId="167" fontId="7" fillId="0" borderId="0" xfId="1" applyNumberFormat="1" applyFont="1" applyFill="1" applyBorder="1" applyAlignment="1" applyProtection="1">
      <alignment horizontal="right" vertical="center"/>
    </xf>
    <xf numFmtId="0" fontId="19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left" vertical="top"/>
    </xf>
    <xf numFmtId="0" fontId="26" fillId="0" borderId="18" xfId="0" applyNumberFormat="1" applyFont="1" applyBorder="1" applyAlignment="1" applyProtection="1">
      <alignment horizontal="center" vertical="center" wrapText="1"/>
    </xf>
    <xf numFmtId="0" fontId="26" fillId="0" borderId="19" xfId="0" applyNumberFormat="1" applyFont="1" applyBorder="1" applyAlignment="1" applyProtection="1">
      <alignment horizontal="center" vertical="center" wrapText="1"/>
    </xf>
    <xf numFmtId="0" fontId="26" fillId="0" borderId="20" xfId="0" applyNumberFormat="1" applyFont="1" applyBorder="1" applyAlignment="1" applyProtection="1">
      <alignment horizontal="center" vertical="center" wrapText="1"/>
    </xf>
    <xf numFmtId="14" fontId="27" fillId="5" borderId="21" xfId="0" applyNumberFormat="1" applyFont="1" applyFill="1" applyBorder="1" applyAlignment="1" applyProtection="1">
      <alignment horizontal="center" vertical="center"/>
    </xf>
    <xf numFmtId="20" fontId="27" fillId="5" borderId="22" xfId="0" applyNumberFormat="1" applyFont="1" applyFill="1" applyBorder="1" applyAlignment="1" applyProtection="1">
      <alignment horizontal="center" vertical="center"/>
    </xf>
    <xf numFmtId="14" fontId="27" fillId="5" borderId="22" xfId="0" applyNumberFormat="1" applyFont="1" applyFill="1" applyBorder="1" applyAlignment="1" applyProtection="1">
      <alignment horizontal="center" vertical="center"/>
    </xf>
    <xf numFmtId="14" fontId="27" fillId="5" borderId="23" xfId="0" applyNumberFormat="1" applyFont="1" applyFill="1" applyBorder="1" applyAlignment="1" applyProtection="1">
      <alignment horizontal="center" vertical="center"/>
    </xf>
    <xf numFmtId="20" fontId="27" fillId="5" borderId="25" xfId="0" quotePrefix="1" applyNumberFormat="1" applyFont="1" applyFill="1" applyBorder="1" applyAlignment="1" applyProtection="1">
      <alignment horizontal="center" vertical="center"/>
    </xf>
    <xf numFmtId="14" fontId="27" fillId="5" borderId="25" xfId="0" applyNumberFormat="1" applyFont="1" applyFill="1" applyBorder="1" applyAlignment="1" applyProtection="1">
      <alignment horizontal="center" vertical="center"/>
    </xf>
    <xf numFmtId="14" fontId="27" fillId="5" borderId="26" xfId="0" applyNumberFormat="1" applyFont="1" applyFill="1" applyBorder="1" applyAlignment="1" applyProtection="1">
      <alignment horizontal="center" vertical="center"/>
    </xf>
    <xf numFmtId="0" fontId="20" fillId="6" borderId="11" xfId="0" quotePrefix="1" applyNumberFormat="1" applyFont="1" applyFill="1" applyBorder="1" applyAlignment="1" applyProtection="1">
      <alignment horizontal="center" vertical="center"/>
      <protection locked="0"/>
    </xf>
    <xf numFmtId="0" fontId="20" fillId="6" borderId="28" xfId="0" quotePrefix="1" applyNumberFormat="1" applyFont="1" applyFill="1" applyBorder="1" applyAlignment="1" applyProtection="1">
      <alignment horizontal="center" vertical="center"/>
      <protection locked="0"/>
    </xf>
    <xf numFmtId="14" fontId="27" fillId="5" borderId="21" xfId="0" applyNumberFormat="1" applyFont="1" applyFill="1" applyBorder="1" applyAlignment="1" applyProtection="1">
      <alignment horizontal="center" vertical="center"/>
      <protection locked="0"/>
    </xf>
    <xf numFmtId="169" fontId="23" fillId="0" borderId="29" xfId="5" applyNumberFormat="1" applyFont="1" applyFill="1" applyBorder="1" applyAlignment="1" applyProtection="1">
      <alignment vertical="center"/>
    </xf>
    <xf numFmtId="169" fontId="23" fillId="0" borderId="30" xfId="5" applyNumberFormat="1" applyFont="1" applyFill="1" applyBorder="1" applyAlignment="1" applyProtection="1">
      <alignment vertical="center"/>
    </xf>
    <xf numFmtId="14" fontId="27" fillId="5" borderId="27" xfId="0" applyNumberFormat="1" applyFont="1" applyFill="1" applyBorder="1" applyAlignment="1" applyProtection="1">
      <alignment horizontal="center" vertical="center"/>
      <protection locked="0"/>
    </xf>
    <xf numFmtId="14" fontId="27" fillId="5" borderId="27" xfId="0" applyNumberFormat="1" applyFont="1" applyFill="1" applyBorder="1" applyAlignment="1" applyProtection="1">
      <alignment horizontal="center" vertical="center"/>
    </xf>
    <xf numFmtId="14" fontId="27" fillId="5" borderId="31" xfId="0" applyNumberFormat="1" applyFont="1" applyFill="1" applyBorder="1" applyAlignment="1" applyProtection="1">
      <alignment horizontal="center" vertical="center"/>
      <protection locked="0"/>
    </xf>
    <xf numFmtId="14" fontId="20" fillId="6" borderId="32" xfId="0" applyNumberFormat="1" applyFont="1" applyFill="1" applyBorder="1" applyAlignment="1" applyProtection="1">
      <alignment horizontal="center" vertical="center"/>
      <protection locked="0"/>
    </xf>
    <xf numFmtId="14" fontId="20" fillId="6" borderId="33" xfId="0" applyNumberFormat="1" applyFont="1" applyFill="1" applyBorder="1" applyAlignment="1" applyProtection="1">
      <alignment horizontal="center" vertical="center"/>
      <protection locked="0"/>
    </xf>
    <xf numFmtId="14" fontId="27" fillId="5" borderId="31" xfId="0" applyNumberFormat="1" applyFont="1" applyFill="1" applyBorder="1" applyAlignment="1" applyProtection="1">
      <alignment horizontal="center" vertical="center"/>
    </xf>
    <xf numFmtId="14" fontId="27" fillId="5" borderId="24" xfId="0" applyNumberFormat="1" applyFont="1" applyFill="1" applyBorder="1" applyAlignment="1" applyProtection="1">
      <alignment horizontal="center" vertical="center"/>
      <protection locked="0"/>
    </xf>
    <xf numFmtId="14" fontId="27" fillId="5" borderId="24" xfId="0" applyNumberFormat="1" applyFont="1" applyFill="1" applyBorder="1" applyAlignment="1" applyProtection="1">
      <alignment horizontal="center" vertical="center"/>
    </xf>
    <xf numFmtId="165" fontId="18" fillId="3" borderId="34" xfId="1" applyNumberFormat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18" fillId="3" borderId="34" xfId="1" applyFont="1" applyFill="1" applyBorder="1" applyAlignment="1" applyProtection="1">
      <alignment horizontal="center" vertical="center"/>
    </xf>
    <xf numFmtId="0" fontId="18" fillId="2" borderId="42" xfId="1" applyFont="1" applyFill="1" applyBorder="1" applyAlignment="1" applyProtection="1">
      <alignment horizontal="center" vertical="center"/>
    </xf>
    <xf numFmtId="0" fontId="18" fillId="2" borderId="43" xfId="1" applyFont="1" applyFill="1" applyBorder="1" applyAlignment="1" applyProtection="1">
      <alignment horizontal="center" vertical="center"/>
    </xf>
    <xf numFmtId="0" fontId="7" fillId="0" borderId="44" xfId="1" applyFont="1" applyFill="1" applyBorder="1" applyAlignment="1" applyProtection="1">
      <alignment horizontal="center" vertical="center"/>
    </xf>
    <xf numFmtId="0" fontId="7" fillId="0" borderId="45" xfId="1" applyFont="1" applyFill="1" applyBorder="1" applyAlignment="1" applyProtection="1">
      <alignment horizontal="center" vertical="center"/>
    </xf>
    <xf numFmtId="0" fontId="7" fillId="0" borderId="46" xfId="1" applyFont="1" applyFill="1" applyBorder="1" applyAlignment="1" applyProtection="1">
      <alignment horizontal="center" vertical="center"/>
    </xf>
    <xf numFmtId="0" fontId="7" fillId="2" borderId="47" xfId="1" applyFont="1" applyFill="1" applyBorder="1" applyAlignment="1" applyProtection="1">
      <alignment horizontal="left" vertical="center"/>
      <protection locked="0"/>
    </xf>
    <xf numFmtId="0" fontId="7" fillId="2" borderId="48" xfId="1" applyFont="1" applyFill="1" applyBorder="1" applyAlignment="1" applyProtection="1">
      <alignment horizontal="left" vertical="center"/>
      <protection locked="0"/>
    </xf>
    <xf numFmtId="14" fontId="27" fillId="5" borderId="50" xfId="0" applyNumberFormat="1" applyFont="1" applyFill="1" applyBorder="1" applyAlignment="1" applyProtection="1">
      <alignment horizontal="center" vertical="center"/>
      <protection locked="0"/>
    </xf>
    <xf numFmtId="0" fontId="20" fillId="6" borderId="49" xfId="0" quotePrefix="1" applyNumberFormat="1" applyFont="1" applyFill="1" applyBorder="1" applyAlignment="1" applyProtection="1">
      <alignment horizontal="center" vertical="center"/>
      <protection locked="0"/>
    </xf>
    <xf numFmtId="0" fontId="20" fillId="6" borderId="51" xfId="0" quotePrefix="1" applyNumberFormat="1" applyFont="1" applyFill="1" applyBorder="1" applyAlignment="1" applyProtection="1">
      <alignment horizontal="center" vertical="center"/>
      <protection locked="0"/>
    </xf>
    <xf numFmtId="14" fontId="27" fillId="5" borderId="50" xfId="0" applyNumberFormat="1" applyFont="1" applyFill="1" applyBorder="1" applyAlignment="1" applyProtection="1">
      <alignment horizontal="center" vertical="center"/>
    </xf>
    <xf numFmtId="165" fontId="7" fillId="3" borderId="47" xfId="1" applyNumberFormat="1" applyFont="1" applyFill="1" applyBorder="1" applyAlignment="1" applyProtection="1">
      <alignment horizontal="center" vertical="center"/>
      <protection locked="0"/>
    </xf>
    <xf numFmtId="0" fontId="7" fillId="4" borderId="47" xfId="1" applyFont="1" applyFill="1" applyBorder="1" applyAlignment="1" applyProtection="1">
      <alignment horizontal="center" vertical="center"/>
      <protection locked="0"/>
    </xf>
    <xf numFmtId="0" fontId="7" fillId="3" borderId="47" xfId="1" applyFont="1" applyFill="1" applyBorder="1" applyAlignment="1" applyProtection="1">
      <alignment horizontal="center" vertical="center"/>
      <protection locked="0"/>
    </xf>
    <xf numFmtId="0" fontId="16" fillId="0" borderId="65" xfId="1" applyFont="1" applyFill="1" applyBorder="1" applyAlignment="1" applyProtection="1">
      <alignment vertical="center" wrapText="1"/>
    </xf>
    <xf numFmtId="0" fontId="16" fillId="0" borderId="63" xfId="1" applyFont="1" applyFill="1" applyBorder="1" applyAlignment="1" applyProtection="1">
      <alignment vertical="center" wrapText="1"/>
    </xf>
    <xf numFmtId="0" fontId="16" fillId="0" borderId="64" xfId="1" applyFont="1" applyFill="1" applyBorder="1" applyAlignment="1" applyProtection="1">
      <alignment vertical="center" wrapText="1"/>
    </xf>
    <xf numFmtId="0" fontId="4" fillId="7" borderId="70" xfId="1" applyFont="1" applyFill="1" applyBorder="1" applyAlignment="1" applyProtection="1">
      <alignment horizontal="center" vertical="center" wrapText="1"/>
    </xf>
    <xf numFmtId="0" fontId="18" fillId="7" borderId="8" xfId="1" applyFont="1" applyFill="1" applyBorder="1" applyAlignment="1" applyProtection="1">
      <alignment horizontal="center" vertical="center"/>
    </xf>
    <xf numFmtId="14" fontId="5" fillId="8" borderId="5" xfId="1" applyNumberFormat="1" applyFont="1" applyFill="1" applyBorder="1" applyAlignment="1" applyProtection="1">
      <alignment horizontal="center" vertical="center" wrapText="1"/>
    </xf>
    <xf numFmtId="0" fontId="18" fillId="7" borderId="73" xfId="1" applyFont="1" applyFill="1" applyBorder="1" applyAlignment="1" applyProtection="1">
      <alignment horizontal="center" vertical="center"/>
    </xf>
    <xf numFmtId="0" fontId="4" fillId="9" borderId="2" xfId="1" applyFont="1" applyFill="1" applyBorder="1" applyAlignment="1" applyProtection="1">
      <alignment horizontal="center" vertical="center"/>
    </xf>
    <xf numFmtId="165" fontId="4" fillId="9" borderId="2" xfId="1" applyNumberFormat="1" applyFont="1" applyFill="1" applyBorder="1" applyAlignment="1" applyProtection="1">
      <alignment horizontal="center" vertical="center"/>
    </xf>
    <xf numFmtId="170" fontId="4" fillId="9" borderId="2" xfId="1" applyNumberFormat="1" applyFont="1" applyFill="1" applyBorder="1" applyAlignment="1" applyProtection="1">
      <alignment horizontal="center" vertical="center"/>
    </xf>
    <xf numFmtId="0" fontId="18" fillId="7" borderId="47" xfId="1" applyFont="1" applyFill="1" applyBorder="1" applyAlignment="1" applyProtection="1">
      <alignment horizontal="center" vertical="center"/>
    </xf>
    <xf numFmtId="0" fontId="4" fillId="3" borderId="70" xfId="1" applyFont="1" applyFill="1" applyBorder="1" applyAlignment="1" applyProtection="1">
      <alignment horizontal="center" wrapText="1"/>
    </xf>
    <xf numFmtId="165" fontId="4" fillId="10" borderId="2" xfId="1" applyNumberFormat="1" applyFont="1" applyFill="1" applyBorder="1" applyAlignment="1" applyProtection="1">
      <alignment horizontal="center" vertical="center"/>
    </xf>
    <xf numFmtId="0" fontId="4" fillId="10" borderId="2" xfId="1" applyFont="1" applyFill="1" applyBorder="1" applyAlignment="1" applyProtection="1">
      <alignment horizontal="center" vertical="center"/>
    </xf>
    <xf numFmtId="165" fontId="4" fillId="11" borderId="2" xfId="1" applyNumberFormat="1" applyFont="1" applyFill="1" applyBorder="1" applyAlignment="1" applyProtection="1">
      <alignment horizontal="center" vertical="center"/>
    </xf>
    <xf numFmtId="0" fontId="4" fillId="11" borderId="2" xfId="1" applyFont="1" applyFill="1" applyBorder="1" applyAlignment="1" applyProtection="1">
      <alignment horizontal="center" vertical="center"/>
    </xf>
    <xf numFmtId="0" fontId="4" fillId="12" borderId="54" xfId="1" applyFont="1" applyFill="1" applyBorder="1" applyAlignment="1" applyProtection="1">
      <alignment horizontal="center" vertical="center" wrapText="1"/>
    </xf>
    <xf numFmtId="14" fontId="5" fillId="12" borderId="5" xfId="1" applyNumberFormat="1" applyFont="1" applyFill="1" applyBorder="1" applyAlignment="1" applyProtection="1">
      <alignment horizontal="center" vertical="center" wrapText="1"/>
    </xf>
    <xf numFmtId="0" fontId="18" fillId="12" borderId="6" xfId="1" applyFont="1" applyFill="1" applyBorder="1" applyAlignment="1" applyProtection="1">
      <alignment horizontal="center" vertical="center"/>
    </xf>
    <xf numFmtId="0" fontId="18" fillId="12" borderId="75" xfId="1" applyFont="1" applyFill="1" applyBorder="1" applyAlignment="1" applyProtection="1">
      <alignment horizontal="center" vertical="center"/>
    </xf>
    <xf numFmtId="0" fontId="18" fillId="12" borderId="74" xfId="1" applyFont="1" applyFill="1" applyBorder="1" applyAlignment="1" applyProtection="1">
      <alignment horizontal="center" vertical="center"/>
    </xf>
    <xf numFmtId="0" fontId="18" fillId="12" borderId="76" xfId="1" applyFont="1" applyFill="1" applyBorder="1" applyAlignment="1" applyProtection="1">
      <alignment horizontal="center" vertical="center"/>
    </xf>
    <xf numFmtId="0" fontId="18" fillId="12" borderId="77" xfId="1" applyFont="1" applyFill="1" applyBorder="1" applyAlignment="1" applyProtection="1">
      <alignment horizontal="center" vertical="center"/>
    </xf>
    <xf numFmtId="167" fontId="18" fillId="2" borderId="78" xfId="1" applyNumberFormat="1" applyFont="1" applyFill="1" applyBorder="1" applyAlignment="1" applyProtection="1">
      <alignment horizontal="right" vertical="center"/>
    </xf>
    <xf numFmtId="167" fontId="18" fillId="2" borderId="79" xfId="1" applyNumberFormat="1" applyFont="1" applyFill="1" applyBorder="1" applyAlignment="1" applyProtection="1">
      <alignment horizontal="right" vertical="center"/>
    </xf>
    <xf numFmtId="167" fontId="18" fillId="2" borderId="80" xfId="1" applyNumberFormat="1" applyFont="1" applyFill="1" applyBorder="1" applyAlignment="1" applyProtection="1">
      <alignment horizontal="right" vertical="center"/>
    </xf>
    <xf numFmtId="167" fontId="18" fillId="2" borderId="81" xfId="1" applyNumberFormat="1" applyFont="1" applyFill="1" applyBorder="1" applyAlignment="1" applyProtection="1">
      <alignment horizontal="right" vertical="center"/>
    </xf>
    <xf numFmtId="167" fontId="18" fillId="2" borderId="82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0" fontId="4" fillId="0" borderId="0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165" fontId="5" fillId="0" borderId="3" xfId="1" applyNumberFormat="1" applyFont="1" applyFill="1" applyBorder="1" applyAlignment="1" applyProtection="1"/>
    <xf numFmtId="0" fontId="5" fillId="0" borderId="55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26" fillId="0" borderId="15" xfId="0" applyNumberFormat="1" applyFont="1" applyBorder="1" applyAlignment="1" applyProtection="1">
      <alignment horizontal="center" vertical="center" wrapText="1"/>
    </xf>
    <xf numFmtId="0" fontId="26" fillId="0" borderId="16" xfId="0" applyNumberFormat="1" applyFont="1" applyBorder="1" applyAlignment="1" applyProtection="1">
      <alignment horizontal="center" vertical="center" wrapText="1"/>
    </xf>
    <xf numFmtId="0" fontId="26" fillId="0" borderId="17" xfId="0" applyNumberFormat="1" applyFont="1" applyBorder="1" applyAlignment="1" applyProtection="1">
      <alignment horizontal="center" vertical="center" wrapText="1"/>
    </xf>
    <xf numFmtId="0" fontId="4" fillId="4" borderId="52" xfId="1" applyFont="1" applyFill="1" applyBorder="1" applyAlignment="1" applyProtection="1">
      <alignment horizontal="center" wrapText="1"/>
    </xf>
    <xf numFmtId="0" fontId="4" fillId="4" borderId="53" xfId="1" applyFont="1" applyFill="1" applyBorder="1" applyAlignment="1" applyProtection="1">
      <alignment horizontal="center" wrapText="1"/>
    </xf>
    <xf numFmtId="0" fontId="16" fillId="0" borderId="67" xfId="1" applyFont="1" applyFill="1" applyBorder="1" applyAlignment="1" applyProtection="1">
      <alignment horizontal="center" vertical="center" wrapText="1"/>
    </xf>
    <xf numFmtId="0" fontId="16" fillId="0" borderId="66" xfId="1" applyFont="1" applyFill="1" applyBorder="1" applyAlignment="1" applyProtection="1">
      <alignment horizontal="center" vertical="center" wrapText="1"/>
    </xf>
    <xf numFmtId="0" fontId="16" fillId="0" borderId="68" xfId="1" applyFont="1" applyFill="1" applyBorder="1" applyAlignment="1" applyProtection="1">
      <alignment horizontal="center" vertical="center" wrapText="1"/>
    </xf>
    <xf numFmtId="0" fontId="16" fillId="0" borderId="61" xfId="1" applyFont="1" applyFill="1" applyBorder="1" applyAlignment="1" applyProtection="1">
      <alignment horizontal="center" vertical="center" wrapText="1"/>
    </xf>
    <xf numFmtId="0" fontId="16" fillId="0" borderId="62" xfId="1" applyFont="1" applyFill="1" applyBorder="1" applyAlignment="1" applyProtection="1">
      <alignment horizontal="center" vertical="center" wrapText="1"/>
    </xf>
    <xf numFmtId="0" fontId="16" fillId="0" borderId="69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top" wrapText="1"/>
    </xf>
    <xf numFmtId="0" fontId="4" fillId="3" borderId="8" xfId="1" applyFont="1" applyFill="1" applyBorder="1" applyAlignment="1" applyProtection="1">
      <alignment horizont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14" fontId="20" fillId="0" borderId="56" xfId="1" applyNumberFormat="1" applyFont="1" applyFill="1" applyBorder="1" applyAlignment="1" applyProtection="1">
      <alignment horizontal="right" vertical="center"/>
    </xf>
    <xf numFmtId="14" fontId="20" fillId="0" borderId="57" xfId="1" applyNumberFormat="1" applyFont="1" applyFill="1" applyBorder="1" applyAlignment="1" applyProtection="1">
      <alignment horizontal="right" vertical="center"/>
    </xf>
    <xf numFmtId="14" fontId="20" fillId="0" borderId="58" xfId="1" applyNumberFormat="1" applyFont="1" applyFill="1" applyBorder="1" applyAlignment="1" applyProtection="1">
      <alignment horizontal="right" vertical="center"/>
    </xf>
    <xf numFmtId="14" fontId="20" fillId="0" borderId="59" xfId="1" applyNumberFormat="1" applyFont="1" applyFill="1" applyBorder="1" applyAlignment="1" applyProtection="1">
      <alignment horizontal="right" vertical="center"/>
    </xf>
    <xf numFmtId="14" fontId="20" fillId="0" borderId="60" xfId="1" applyNumberFormat="1" applyFont="1" applyFill="1" applyBorder="1" applyAlignment="1" applyProtection="1">
      <alignment horizontal="right" vertical="center"/>
    </xf>
    <xf numFmtId="0" fontId="8" fillId="0" borderId="71" xfId="1" applyFont="1" applyFill="1" applyBorder="1" applyAlignment="1" applyProtection="1">
      <alignment horizontal="center" vertical="center" wrapText="1"/>
    </xf>
    <xf numFmtId="0" fontId="8" fillId="0" borderId="72" xfId="1" applyFont="1" applyFill="1" applyBorder="1" applyAlignment="1" applyProtection="1">
      <alignment horizontal="center" vertical="center" wrapText="1"/>
    </xf>
    <xf numFmtId="0" fontId="4" fillId="10" borderId="2" xfId="1" applyFont="1" applyFill="1" applyBorder="1" applyAlignment="1" applyProtection="1">
      <alignment horizontal="center" vertical="center"/>
    </xf>
    <xf numFmtId="0" fontId="4" fillId="11" borderId="2" xfId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/>
    </xf>
    <xf numFmtId="0" fontId="8" fillId="0" borderId="40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13" fillId="0" borderId="36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25" fillId="0" borderId="37" xfId="0" applyNumberFormat="1" applyFont="1" applyBorder="1" applyAlignment="1" applyProtection="1">
      <alignment horizontal="center" vertical="center" wrapText="1"/>
    </xf>
    <xf numFmtId="0" fontId="25" fillId="0" borderId="38" xfId="0" applyNumberFormat="1" applyFont="1" applyBorder="1" applyAlignment="1" applyProtection="1">
      <alignment horizontal="center" vertical="center" wrapText="1"/>
    </xf>
    <xf numFmtId="0" fontId="25" fillId="0" borderId="39" xfId="0" applyNumberFormat="1" applyFont="1" applyBorder="1" applyAlignment="1" applyProtection="1">
      <alignment horizontal="center" vertical="center" wrapText="1"/>
    </xf>
    <xf numFmtId="0" fontId="25" fillId="0" borderId="12" xfId="0" applyNumberFormat="1" applyFont="1" applyBorder="1" applyAlignment="1" applyProtection="1">
      <alignment horizontal="center" vertical="center" wrapText="1"/>
    </xf>
    <xf numFmtId="0" fontId="25" fillId="0" borderId="13" xfId="0" applyNumberFormat="1" applyFont="1" applyBorder="1" applyAlignment="1" applyProtection="1">
      <alignment horizontal="center" vertical="center" wrapText="1"/>
    </xf>
    <xf numFmtId="0" fontId="25" fillId="0" borderId="14" xfId="0" applyNumberFormat="1" applyFont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18" fillId="2" borderId="73" xfId="1" applyFont="1" applyFill="1" applyBorder="1" applyAlignment="1" applyProtection="1">
      <alignment horizontal="left" vertical="center"/>
    </xf>
    <xf numFmtId="0" fontId="18" fillId="2" borderId="84" xfId="1" applyFont="1" applyFill="1" applyBorder="1" applyAlignment="1" applyProtection="1">
      <alignment horizontal="left" vertical="center"/>
    </xf>
    <xf numFmtId="0" fontId="18" fillId="2" borderId="85" xfId="1" applyFont="1" applyFill="1" applyBorder="1" applyAlignment="1" applyProtection="1">
      <alignment horizontal="center" vertical="center"/>
    </xf>
    <xf numFmtId="0" fontId="18" fillId="2" borderId="86" xfId="1" applyFont="1" applyFill="1" applyBorder="1" applyAlignment="1" applyProtection="1">
      <alignment horizontal="center" vertical="center"/>
    </xf>
    <xf numFmtId="0" fontId="18" fillId="2" borderId="87" xfId="1" applyFont="1" applyFill="1" applyBorder="1" applyAlignment="1" applyProtection="1">
      <alignment horizontal="center" vertical="center"/>
    </xf>
    <xf numFmtId="0" fontId="18" fillId="2" borderId="83" xfId="1" quotePrefix="1" applyFont="1" applyFill="1" applyBorder="1" applyAlignment="1" applyProtection="1">
      <alignment horizontal="center" vertical="center"/>
    </xf>
    <xf numFmtId="0" fontId="18" fillId="2" borderId="88" xfId="1" applyFont="1" applyFill="1" applyBorder="1" applyAlignment="1" applyProtection="1">
      <alignment horizontal="center" vertical="center"/>
    </xf>
  </cellXfs>
  <cellStyles count="8">
    <cellStyle name="Excel Built-in Normal 1" xfId="1"/>
    <cellStyle name="Graphics" xfId="2"/>
    <cellStyle name="Heading 1" xfId="3"/>
    <cellStyle name="Heading1 1" xfId="4"/>
    <cellStyle name="Moeda" xfId="5" builtinId="4"/>
    <cellStyle name="Normal" xfId="0" builtinId="0"/>
    <cellStyle name="Result 1" xfId="6"/>
    <cellStyle name="Result2 1" xfId="7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133350</xdr:rowOff>
    </xdr:from>
    <xdr:to>
      <xdr:col>4</xdr:col>
      <xdr:colOff>323850</xdr:colOff>
      <xdr:row>6</xdr:row>
      <xdr:rowOff>142998</xdr:rowOff>
    </xdr:to>
    <xdr:pic>
      <xdr:nvPicPr>
        <xdr:cNvPr id="103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133350"/>
          <a:ext cx="3638551" cy="1381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704850</xdr:colOff>
      <xdr:row>0</xdr:row>
      <xdr:rowOff>158751</xdr:rowOff>
    </xdr:from>
    <xdr:to>
      <xdr:col>12</xdr:col>
      <xdr:colOff>133350</xdr:colOff>
      <xdr:row>6</xdr:row>
      <xdr:rowOff>206313</xdr:rowOff>
    </xdr:to>
    <xdr:sp macro="" textlink="">
      <xdr:nvSpPr>
        <xdr:cNvPr id="3" name="CaixaDeTexto 2"/>
        <xdr:cNvSpPr txBox="1"/>
      </xdr:nvSpPr>
      <xdr:spPr>
        <a:xfrm>
          <a:off x="6191250" y="158751"/>
          <a:ext cx="4743450" cy="141916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+mn-lt"/>
              <a:ea typeface="Tahoma" pitchFamily="34" charset="0"/>
              <a:cs typeface="Arial" pitchFamily="34" charset="0"/>
            </a:rPr>
            <a:t>EUROPEAN JUDO</a:t>
          </a:r>
          <a:r>
            <a:rPr lang="pt-PT" sz="2000" b="1" baseline="0">
              <a:latin typeface="+mn-lt"/>
              <a:ea typeface="Tahoma" pitchFamily="34" charset="0"/>
              <a:cs typeface="Arial" pitchFamily="34" charset="0"/>
            </a:rPr>
            <a:t> OPEN WOMEN 2015</a:t>
          </a:r>
        </a:p>
        <a:p>
          <a:pPr algn="ctr"/>
          <a:r>
            <a:rPr lang="pt-PT" sz="2000" b="1" baseline="0">
              <a:latin typeface="+mn-lt"/>
              <a:ea typeface="Tahoma" pitchFamily="34" charset="0"/>
              <a:cs typeface="Arial" pitchFamily="34" charset="0"/>
            </a:rPr>
            <a:t>10 OCTOBER 2015</a:t>
          </a:r>
        </a:p>
        <a:p>
          <a:pPr algn="ctr"/>
          <a:r>
            <a:rPr lang="pt-PT" sz="2000" b="1" baseline="0">
              <a:latin typeface="+mn-lt"/>
              <a:ea typeface="Tahoma" pitchFamily="34" charset="0"/>
              <a:cs typeface="Arial" pitchFamily="34" charset="0"/>
            </a:rPr>
            <a:t>LISBON- Portugal</a:t>
          </a:r>
          <a:endParaRPr lang="pt-PT" sz="2000" b="1">
            <a:latin typeface="+mn-lt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15</xdr:col>
      <xdr:colOff>57150</xdr:colOff>
      <xdr:row>0</xdr:row>
      <xdr:rowOff>114300</xdr:rowOff>
    </xdr:from>
    <xdr:to>
      <xdr:col>20</xdr:col>
      <xdr:colOff>130312</xdr:colOff>
      <xdr:row>7</xdr:row>
      <xdr:rowOff>25735</xdr:rowOff>
    </xdr:to>
    <xdr:pic>
      <xdr:nvPicPr>
        <xdr:cNvPr id="4" name="Imagem 3" descr="F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77850" y="114300"/>
          <a:ext cx="4016512" cy="1492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Y66"/>
  <sheetViews>
    <sheetView showGridLines="0" showZeros="0" tabSelected="1" view="pageBreakPreview" topLeftCell="A12" zoomScale="70" zoomScaleNormal="70" zoomScaleSheetLayoutView="70" workbookViewId="0">
      <selection activeCell="E22" sqref="E22"/>
    </sheetView>
  </sheetViews>
  <sheetFormatPr defaultColWidth="11.7109375" defaultRowHeight="15"/>
  <cols>
    <col min="1" max="1" width="2.42578125" style="1" customWidth="1"/>
    <col min="2" max="2" width="6.7109375" style="1" customWidth="1"/>
    <col min="3" max="4" width="22" style="1" customWidth="1"/>
    <col min="5" max="5" width="14.5703125" style="1" customWidth="1"/>
    <col min="6" max="6" width="14.140625" style="1" bestFit="1" customWidth="1"/>
    <col min="7" max="7" width="16" style="1" bestFit="1" customWidth="1"/>
    <col min="8" max="8" width="12.28515625" style="2" customWidth="1"/>
    <col min="9" max="9" width="12.28515625" style="1" customWidth="1"/>
    <col min="10" max="10" width="14.42578125" style="1" bestFit="1" customWidth="1"/>
    <col min="11" max="11" width="12.28515625" style="1" customWidth="1"/>
    <col min="12" max="14" width="12.28515625" style="2" customWidth="1"/>
    <col min="15" max="15" width="11.7109375" style="2" customWidth="1"/>
    <col min="16" max="16" width="11.42578125" style="3" customWidth="1"/>
    <col min="17" max="18" width="11.85546875" style="3" customWidth="1"/>
    <col min="19" max="19" width="11.85546875" style="1" customWidth="1"/>
    <col min="20" max="20" width="11.7109375" style="1"/>
    <col min="21" max="21" width="14.28515625" style="1" customWidth="1"/>
    <col min="22" max="16384" width="11.7109375" style="1"/>
  </cols>
  <sheetData>
    <row r="1" spans="2:25" ht="24.75" customHeight="1">
      <c r="E1" s="4"/>
      <c r="F1" s="4"/>
      <c r="G1" s="4"/>
      <c r="I1" s="5"/>
      <c r="J1" s="5"/>
      <c r="K1" s="5"/>
      <c r="L1" s="5"/>
      <c r="M1" s="5"/>
      <c r="N1" s="5"/>
      <c r="O1" s="5"/>
      <c r="P1" s="5"/>
      <c r="Q1" s="6"/>
      <c r="R1" s="6"/>
    </row>
    <row r="2" spans="2:25" ht="15.75" customHeight="1">
      <c r="M2" s="5"/>
      <c r="N2" s="5"/>
      <c r="O2" s="5"/>
      <c r="P2" s="5"/>
      <c r="Q2" s="7"/>
      <c r="R2" s="7"/>
    </row>
    <row r="3" spans="2:25" ht="15.75">
      <c r="M3" s="5"/>
      <c r="N3" s="5"/>
      <c r="O3" s="5"/>
      <c r="P3" s="5"/>
      <c r="Q3" s="7"/>
      <c r="R3" s="7"/>
    </row>
    <row r="4" spans="2:25" ht="15.75">
      <c r="M4" s="5"/>
      <c r="N4" s="5"/>
      <c r="O4" s="5"/>
      <c r="P4" s="10"/>
      <c r="Q4" s="7"/>
      <c r="R4" s="7"/>
    </row>
    <row r="5" spans="2:25" ht="15.75">
      <c r="M5" s="5"/>
      <c r="N5" s="5"/>
      <c r="O5" s="5"/>
      <c r="P5" s="5"/>
      <c r="Q5" s="7"/>
      <c r="R5" s="7"/>
    </row>
    <row r="6" spans="2:25" ht="15.75">
      <c r="M6" s="5"/>
      <c r="N6" s="5"/>
      <c r="O6" s="5"/>
      <c r="P6" s="5"/>
      <c r="Q6" s="7"/>
      <c r="R6" s="7"/>
    </row>
    <row r="7" spans="2:25" ht="15.75">
      <c r="M7" s="5"/>
      <c r="N7" s="5"/>
      <c r="O7" s="5"/>
      <c r="P7" s="5"/>
      <c r="Q7" s="7"/>
      <c r="R7" s="7"/>
    </row>
    <row r="8" spans="2:25" ht="12" customHeight="1">
      <c r="M8" s="5"/>
      <c r="N8" s="5"/>
      <c r="O8" s="5"/>
      <c r="P8" s="5"/>
      <c r="Q8" s="7"/>
      <c r="R8" s="7"/>
    </row>
    <row r="9" spans="2:25" ht="28.5">
      <c r="B9" s="141" t="s">
        <v>0</v>
      </c>
      <c r="C9" s="141"/>
      <c r="D9" s="141"/>
      <c r="F9" s="8" t="s">
        <v>4</v>
      </c>
      <c r="G9" s="11"/>
      <c r="H9" s="1"/>
      <c r="L9" s="12"/>
      <c r="M9" s="12"/>
      <c r="N9" s="13"/>
      <c r="O9" s="13"/>
      <c r="P9" s="13"/>
      <c r="Q9" s="14"/>
      <c r="R9" s="14"/>
    </row>
    <row r="10" spans="2:25" ht="23.25" customHeight="1">
      <c r="B10" s="8" t="s">
        <v>47</v>
      </c>
      <c r="F10" s="121" t="s">
        <v>5</v>
      </c>
      <c r="G10" s="121"/>
      <c r="H10" s="121"/>
      <c r="I10" s="15"/>
      <c r="J10" s="15"/>
      <c r="K10" s="16" t="s">
        <v>6</v>
      </c>
      <c r="L10" s="16"/>
      <c r="M10" s="16"/>
      <c r="P10" s="17" t="s">
        <v>7</v>
      </c>
      <c r="Q10" s="17"/>
      <c r="R10" s="17"/>
      <c r="S10" s="17"/>
      <c r="T10" s="17" t="s">
        <v>51</v>
      </c>
    </row>
    <row r="11" spans="2:25" ht="18.75">
      <c r="B11" s="9" t="s">
        <v>1</v>
      </c>
      <c r="F11" s="168"/>
      <c r="G11" s="169"/>
      <c r="H11" s="169"/>
      <c r="I11" s="170"/>
      <c r="K11" s="168"/>
      <c r="L11" s="169"/>
      <c r="M11" s="170"/>
      <c r="P11" s="153" t="s">
        <v>59</v>
      </c>
      <c r="Q11" s="153"/>
      <c r="R11" s="152" t="s">
        <v>60</v>
      </c>
      <c r="S11" s="152"/>
      <c r="T11" s="100" t="s">
        <v>52</v>
      </c>
    </row>
    <row r="12" spans="2:25" ht="20.25" customHeight="1">
      <c r="B12" s="9" t="s">
        <v>2</v>
      </c>
      <c r="F12" s="122" t="s">
        <v>8</v>
      </c>
      <c r="G12" s="122"/>
      <c r="H12" s="122"/>
      <c r="I12" s="126"/>
      <c r="J12" s="19"/>
      <c r="K12" s="127" t="s">
        <v>9</v>
      </c>
      <c r="L12" s="127"/>
      <c r="M12" s="127"/>
      <c r="P12" s="107" t="s">
        <v>10</v>
      </c>
      <c r="Q12" s="107" t="s">
        <v>11</v>
      </c>
      <c r="R12" s="105" t="s">
        <v>10</v>
      </c>
      <c r="S12" s="105" t="s">
        <v>11</v>
      </c>
      <c r="T12" s="101" t="s">
        <v>53</v>
      </c>
    </row>
    <row r="13" spans="2:25" ht="18.75">
      <c r="B13" s="9" t="s">
        <v>3</v>
      </c>
      <c r="F13" s="168"/>
      <c r="G13" s="169"/>
      <c r="H13" s="169"/>
      <c r="I13" s="170"/>
      <c r="K13" s="168"/>
      <c r="L13" s="169"/>
      <c r="M13" s="170"/>
      <c r="P13" s="108">
        <v>165</v>
      </c>
      <c r="Q13" s="108">
        <v>120</v>
      </c>
      <c r="R13" s="106">
        <v>175</v>
      </c>
      <c r="S13" s="106">
        <v>130</v>
      </c>
      <c r="T13" s="102">
        <v>15</v>
      </c>
    </row>
    <row r="14" spans="2:25" ht="14.25" customHeight="1">
      <c r="B14" s="9"/>
      <c r="F14" s="123"/>
      <c r="G14" s="123"/>
      <c r="H14" s="123"/>
      <c r="I14" s="123"/>
      <c r="J14" s="18"/>
      <c r="K14" s="123"/>
      <c r="L14" s="123"/>
      <c r="M14" s="123"/>
      <c r="P14" s="124"/>
      <c r="Q14" s="124"/>
      <c r="R14" s="124"/>
      <c r="S14" s="124"/>
      <c r="T14" s="125"/>
    </row>
    <row r="15" spans="2:25" ht="24" customHeight="1" thickBot="1">
      <c r="B15" s="21" t="s">
        <v>12</v>
      </c>
      <c r="L15" s="20"/>
      <c r="M15" s="20"/>
      <c r="N15" s="20"/>
      <c r="O15" s="20"/>
      <c r="P15" s="22"/>
      <c r="Q15" s="7"/>
      <c r="R15" s="7"/>
    </row>
    <row r="16" spans="2:25" s="23" customFormat="1" ht="16.5" customHeight="1" thickTop="1" thickBot="1">
      <c r="B16" s="154" t="s">
        <v>13</v>
      </c>
      <c r="C16" s="156" t="s">
        <v>14</v>
      </c>
      <c r="D16" s="158" t="s">
        <v>15</v>
      </c>
      <c r="E16" s="160" t="s">
        <v>16</v>
      </c>
      <c r="F16" s="162" t="s">
        <v>27</v>
      </c>
      <c r="G16" s="163"/>
      <c r="H16" s="163"/>
      <c r="I16" s="163"/>
      <c r="J16" s="163"/>
      <c r="K16" s="163"/>
      <c r="L16" s="163"/>
      <c r="M16" s="164"/>
      <c r="N16" s="135" t="s">
        <v>26</v>
      </c>
      <c r="O16" s="136"/>
      <c r="P16" s="136"/>
      <c r="Q16" s="136"/>
      <c r="R16" s="136"/>
      <c r="S16" s="137"/>
      <c r="T16" s="150" t="s">
        <v>48</v>
      </c>
      <c r="U16" s="94"/>
      <c r="V16" s="93"/>
      <c r="W16" s="24"/>
      <c r="X16" s="24"/>
      <c r="Y16" s="24"/>
    </row>
    <row r="17" spans="2:25" s="23" customFormat="1" ht="33.75" customHeight="1" thickTop="1" thickBot="1">
      <c r="B17" s="155"/>
      <c r="C17" s="157"/>
      <c r="D17" s="159"/>
      <c r="E17" s="161"/>
      <c r="F17" s="165"/>
      <c r="G17" s="166"/>
      <c r="H17" s="166"/>
      <c r="I17" s="166"/>
      <c r="J17" s="166"/>
      <c r="K17" s="166"/>
      <c r="L17" s="166"/>
      <c r="M17" s="167"/>
      <c r="N17" s="138"/>
      <c r="O17" s="139"/>
      <c r="P17" s="139"/>
      <c r="Q17" s="139"/>
      <c r="R17" s="139"/>
      <c r="S17" s="140"/>
      <c r="T17" s="151"/>
      <c r="U17" s="95"/>
      <c r="V17" s="93"/>
      <c r="W17" s="24"/>
      <c r="X17" s="24"/>
      <c r="Y17" s="24"/>
    </row>
    <row r="18" spans="2:25" s="23" customFormat="1" ht="41.25" customHeight="1" thickTop="1" thickBot="1">
      <c r="B18" s="155"/>
      <c r="C18" s="157"/>
      <c r="D18" s="159"/>
      <c r="E18" s="161"/>
      <c r="F18" s="130" t="s">
        <v>28</v>
      </c>
      <c r="G18" s="131"/>
      <c r="H18" s="131"/>
      <c r="I18" s="132"/>
      <c r="J18" s="130" t="s">
        <v>29</v>
      </c>
      <c r="K18" s="131"/>
      <c r="L18" s="131"/>
      <c r="M18" s="132"/>
      <c r="N18" s="109" t="s">
        <v>58</v>
      </c>
      <c r="O18" s="143" t="s">
        <v>55</v>
      </c>
      <c r="P18" s="143"/>
      <c r="Q18" s="133" t="s">
        <v>56</v>
      </c>
      <c r="R18" s="134"/>
      <c r="S18" s="104" t="s">
        <v>57</v>
      </c>
      <c r="T18" s="96" t="s">
        <v>50</v>
      </c>
      <c r="U18" s="128" t="s">
        <v>17</v>
      </c>
      <c r="V18" s="24"/>
      <c r="W18" s="24"/>
      <c r="X18" s="24"/>
    </row>
    <row r="19" spans="2:25" s="23" customFormat="1" ht="18" customHeight="1" thickTop="1" thickBot="1">
      <c r="B19" s="155"/>
      <c r="C19" s="157"/>
      <c r="D19" s="159"/>
      <c r="E19" s="161"/>
      <c r="F19" s="53" t="s">
        <v>30</v>
      </c>
      <c r="G19" s="54" t="s">
        <v>31</v>
      </c>
      <c r="H19" s="54" t="s">
        <v>32</v>
      </c>
      <c r="I19" s="55" t="s">
        <v>33</v>
      </c>
      <c r="J19" s="53" t="s">
        <v>30</v>
      </c>
      <c r="K19" s="54" t="s">
        <v>31</v>
      </c>
      <c r="L19" s="54" t="s">
        <v>34</v>
      </c>
      <c r="M19" s="55" t="s">
        <v>33</v>
      </c>
      <c r="N19" s="110"/>
      <c r="O19" s="25">
        <v>42284</v>
      </c>
      <c r="P19" s="25">
        <v>42285</v>
      </c>
      <c r="Q19" s="26">
        <v>42286</v>
      </c>
      <c r="R19" s="26">
        <v>42287</v>
      </c>
      <c r="S19" s="25">
        <v>42288</v>
      </c>
      <c r="T19" s="98">
        <v>42287</v>
      </c>
      <c r="U19" s="129"/>
    </row>
    <row r="20" spans="2:25" s="27" customFormat="1" ht="16.5" customHeight="1" thickTop="1">
      <c r="B20" s="79" t="s">
        <v>18</v>
      </c>
      <c r="C20" s="28" t="s">
        <v>45</v>
      </c>
      <c r="D20" s="29" t="s">
        <v>46</v>
      </c>
      <c r="E20" s="173" t="s">
        <v>19</v>
      </c>
      <c r="F20" s="65">
        <v>42284</v>
      </c>
      <c r="G20" s="57">
        <v>0.625</v>
      </c>
      <c r="H20" s="58" t="s">
        <v>35</v>
      </c>
      <c r="I20" s="59" t="s">
        <v>36</v>
      </c>
      <c r="J20" s="56">
        <v>42289</v>
      </c>
      <c r="K20" s="57">
        <v>0.29166666666666669</v>
      </c>
      <c r="L20" s="58" t="s">
        <v>35</v>
      </c>
      <c r="M20" s="59" t="s">
        <v>37</v>
      </c>
      <c r="N20" s="111" t="s">
        <v>62</v>
      </c>
      <c r="O20" s="30" t="s">
        <v>20</v>
      </c>
      <c r="P20" s="30" t="s">
        <v>21</v>
      </c>
      <c r="Q20" s="31" t="s">
        <v>21</v>
      </c>
      <c r="R20" s="31" t="s">
        <v>21</v>
      </c>
      <c r="S20" s="30" t="s">
        <v>21</v>
      </c>
      <c r="T20" s="97" t="s">
        <v>54</v>
      </c>
      <c r="U20" s="116">
        <f t="shared" ref="U20:U46" si="0">IF(N20="BB",IF(O20="SGL",Single_BB,0)+IF(O20="TWN",Duplo_BB,0)+IF(P20="SGL",Single_BB,0)+IF(P20="TWN",Duplo_BB,0)+IF(Q20="SGL",Single_BB,0)+IF(Q20="TWN",Duplo_BB,0)+IF(R20="SGL",Single_BB,0)+IF(R20="TWN",Duplo_BB,0)+IF(S20="SGL",Single_BB,0)+IF(S20="TWN",Duplo_BB,0)+IF(T20="YES",Lunch_pack,0))+IF(N20="HB",IF(O20="SGL",Single_HB,0)+IF(O20="TWN",Duplo_HB,0)+IF(P20="SGL",Single_HB,0)+IF(P20="TWN",Duplo_HB,0)+IF(Q20="SGL",Single_HB,0)+IF(Q20="TWN",Duplo_HB,0)+IF(R20="SGL",Single_HB,0)+IF(R20="TWN",Duplo_HB,0)+IF(S20="SGL",Single_HB,0)+IF(S20="TWN",Duplo_HB,0)+IF(T20="YES",Lunch_pack,0))</f>
        <v>695</v>
      </c>
    </row>
    <row r="21" spans="2:25" s="32" customFormat="1" ht="20.100000000000001" customHeight="1" thickBot="1">
      <c r="B21" s="80" t="s">
        <v>22</v>
      </c>
      <c r="C21" s="171" t="s">
        <v>64</v>
      </c>
      <c r="D21" s="172" t="s">
        <v>65</v>
      </c>
      <c r="E21" s="176" t="s">
        <v>66</v>
      </c>
      <c r="F21" s="74">
        <v>42285</v>
      </c>
      <c r="G21" s="60">
        <v>0.52083333333333337</v>
      </c>
      <c r="H21" s="61" t="s">
        <v>38</v>
      </c>
      <c r="I21" s="62" t="s">
        <v>39</v>
      </c>
      <c r="J21" s="75">
        <v>42289</v>
      </c>
      <c r="K21" s="60">
        <v>0.8125</v>
      </c>
      <c r="L21" s="61" t="s">
        <v>38</v>
      </c>
      <c r="M21" s="62" t="s">
        <v>40</v>
      </c>
      <c r="N21" s="112" t="s">
        <v>61</v>
      </c>
      <c r="O21" s="76"/>
      <c r="P21" s="76" t="s">
        <v>21</v>
      </c>
      <c r="Q21" s="77" t="s">
        <v>21</v>
      </c>
      <c r="R21" s="77" t="s">
        <v>21</v>
      </c>
      <c r="S21" s="78" t="s">
        <v>21</v>
      </c>
      <c r="T21" s="99" t="s">
        <v>49</v>
      </c>
      <c r="U21" s="117">
        <f t="shared" si="0"/>
        <v>495</v>
      </c>
    </row>
    <row r="22" spans="2:25" s="33" customFormat="1" ht="20.100000000000001" customHeight="1">
      <c r="B22" s="81">
        <v>1</v>
      </c>
      <c r="C22" s="34"/>
      <c r="D22" s="35"/>
      <c r="E22" s="174"/>
      <c r="F22" s="70"/>
      <c r="G22" s="71"/>
      <c r="H22" s="71"/>
      <c r="I22" s="72"/>
      <c r="J22" s="73"/>
      <c r="K22" s="71"/>
      <c r="L22" s="71"/>
      <c r="M22" s="72"/>
      <c r="N22" s="113"/>
      <c r="O22" s="36"/>
      <c r="P22" s="36"/>
      <c r="Q22" s="37"/>
      <c r="R22" s="37"/>
      <c r="S22" s="38"/>
      <c r="T22" s="97"/>
      <c r="U22" s="118">
        <f t="shared" si="0"/>
        <v>0</v>
      </c>
    </row>
    <row r="23" spans="2:25" s="33" customFormat="1" ht="20.100000000000001" customHeight="1">
      <c r="B23" s="82">
        <v>2</v>
      </c>
      <c r="C23" s="39"/>
      <c r="D23" s="40"/>
      <c r="E23" s="175"/>
      <c r="F23" s="68"/>
      <c r="G23" s="63"/>
      <c r="H23" s="63"/>
      <c r="I23" s="64"/>
      <c r="J23" s="69"/>
      <c r="K23" s="63"/>
      <c r="L23" s="63"/>
      <c r="M23" s="64"/>
      <c r="N23" s="114"/>
      <c r="O23" s="41"/>
      <c r="P23" s="41"/>
      <c r="Q23" s="42"/>
      <c r="R23" s="42"/>
      <c r="S23" s="43"/>
      <c r="T23" s="97"/>
      <c r="U23" s="119">
        <f t="shared" si="0"/>
        <v>0</v>
      </c>
    </row>
    <row r="24" spans="2:25" s="33" customFormat="1" ht="20.100000000000001" customHeight="1">
      <c r="B24" s="82">
        <v>3</v>
      </c>
      <c r="C24" s="39"/>
      <c r="D24" s="40"/>
      <c r="E24" s="175"/>
      <c r="F24" s="68"/>
      <c r="G24" s="63"/>
      <c r="H24" s="63"/>
      <c r="I24" s="64"/>
      <c r="J24" s="69"/>
      <c r="K24" s="63"/>
      <c r="L24" s="63"/>
      <c r="M24" s="64"/>
      <c r="N24" s="114"/>
      <c r="O24" s="41"/>
      <c r="P24" s="41"/>
      <c r="Q24" s="42"/>
      <c r="R24" s="42"/>
      <c r="S24" s="43"/>
      <c r="T24" s="97"/>
      <c r="U24" s="119">
        <f t="shared" si="0"/>
        <v>0</v>
      </c>
    </row>
    <row r="25" spans="2:25" s="33" customFormat="1" ht="20.100000000000001" customHeight="1">
      <c r="B25" s="82">
        <v>4</v>
      </c>
      <c r="C25" s="39"/>
      <c r="D25" s="40"/>
      <c r="E25" s="175"/>
      <c r="F25" s="68"/>
      <c r="G25" s="63"/>
      <c r="H25" s="63"/>
      <c r="I25" s="64"/>
      <c r="J25" s="69"/>
      <c r="K25" s="63"/>
      <c r="L25" s="63"/>
      <c r="M25" s="64"/>
      <c r="N25" s="114"/>
      <c r="O25" s="41"/>
      <c r="P25" s="41"/>
      <c r="Q25" s="42"/>
      <c r="R25" s="42"/>
      <c r="S25" s="43"/>
      <c r="T25" s="97"/>
      <c r="U25" s="119">
        <f t="shared" si="0"/>
        <v>0</v>
      </c>
    </row>
    <row r="26" spans="2:25" s="33" customFormat="1" ht="20.100000000000001" customHeight="1">
      <c r="B26" s="82">
        <v>5</v>
      </c>
      <c r="C26" s="39"/>
      <c r="D26" s="40"/>
      <c r="E26" s="175"/>
      <c r="F26" s="68"/>
      <c r="G26" s="63"/>
      <c r="H26" s="63"/>
      <c r="I26" s="64"/>
      <c r="J26" s="69"/>
      <c r="K26" s="63"/>
      <c r="L26" s="63"/>
      <c r="M26" s="64"/>
      <c r="N26" s="114"/>
      <c r="O26" s="41"/>
      <c r="P26" s="41"/>
      <c r="Q26" s="42"/>
      <c r="R26" s="42"/>
      <c r="S26" s="43"/>
      <c r="T26" s="97"/>
      <c r="U26" s="119">
        <f t="shared" si="0"/>
        <v>0</v>
      </c>
    </row>
    <row r="27" spans="2:25" s="33" customFormat="1" ht="20.100000000000001" customHeight="1">
      <c r="B27" s="82">
        <v>6</v>
      </c>
      <c r="C27" s="39"/>
      <c r="D27" s="40"/>
      <c r="E27" s="175"/>
      <c r="F27" s="68"/>
      <c r="G27" s="63"/>
      <c r="H27" s="63"/>
      <c r="I27" s="64"/>
      <c r="J27" s="69"/>
      <c r="K27" s="63"/>
      <c r="L27" s="63"/>
      <c r="M27" s="64"/>
      <c r="N27" s="114"/>
      <c r="O27" s="41"/>
      <c r="P27" s="41"/>
      <c r="Q27" s="42"/>
      <c r="R27" s="42"/>
      <c r="S27" s="43"/>
      <c r="T27" s="97"/>
      <c r="U27" s="119">
        <f t="shared" si="0"/>
        <v>0</v>
      </c>
    </row>
    <row r="28" spans="2:25" s="33" customFormat="1" ht="20.100000000000001" customHeight="1">
      <c r="B28" s="82">
        <v>7</v>
      </c>
      <c r="C28" s="39"/>
      <c r="D28" s="40"/>
      <c r="E28" s="175"/>
      <c r="F28" s="68"/>
      <c r="G28" s="63"/>
      <c r="H28" s="63"/>
      <c r="I28" s="64"/>
      <c r="J28" s="69"/>
      <c r="K28" s="63"/>
      <c r="L28" s="63"/>
      <c r="M28" s="64"/>
      <c r="N28" s="114"/>
      <c r="O28" s="41"/>
      <c r="P28" s="41"/>
      <c r="Q28" s="42"/>
      <c r="R28" s="42"/>
      <c r="S28" s="43"/>
      <c r="T28" s="97"/>
      <c r="U28" s="119">
        <f t="shared" si="0"/>
        <v>0</v>
      </c>
    </row>
    <row r="29" spans="2:25" s="33" customFormat="1" ht="20.100000000000001" customHeight="1">
      <c r="B29" s="82">
        <v>8</v>
      </c>
      <c r="C29" s="39"/>
      <c r="D29" s="40"/>
      <c r="E29" s="175"/>
      <c r="F29" s="68"/>
      <c r="G29" s="63"/>
      <c r="H29" s="63"/>
      <c r="I29" s="64"/>
      <c r="J29" s="69"/>
      <c r="K29" s="63"/>
      <c r="L29" s="63"/>
      <c r="M29" s="64"/>
      <c r="N29" s="114"/>
      <c r="O29" s="41"/>
      <c r="P29" s="41"/>
      <c r="Q29" s="42"/>
      <c r="R29" s="42"/>
      <c r="S29" s="43"/>
      <c r="T29" s="97"/>
      <c r="U29" s="119">
        <f t="shared" si="0"/>
        <v>0</v>
      </c>
    </row>
    <row r="30" spans="2:25" s="33" customFormat="1" ht="20.100000000000001" customHeight="1">
      <c r="B30" s="82">
        <v>9</v>
      </c>
      <c r="C30" s="39"/>
      <c r="D30" s="40"/>
      <c r="E30" s="175"/>
      <c r="F30" s="68"/>
      <c r="G30" s="63"/>
      <c r="H30" s="63"/>
      <c r="I30" s="64"/>
      <c r="J30" s="69"/>
      <c r="K30" s="63"/>
      <c r="L30" s="63"/>
      <c r="M30" s="64"/>
      <c r="N30" s="114"/>
      <c r="O30" s="41"/>
      <c r="P30" s="41"/>
      <c r="Q30" s="42"/>
      <c r="R30" s="42"/>
      <c r="S30" s="43"/>
      <c r="T30" s="97"/>
      <c r="U30" s="119">
        <f t="shared" si="0"/>
        <v>0</v>
      </c>
    </row>
    <row r="31" spans="2:25" s="33" customFormat="1" ht="20.100000000000001" customHeight="1">
      <c r="B31" s="82">
        <v>10</v>
      </c>
      <c r="C31" s="39"/>
      <c r="D31" s="40"/>
      <c r="E31" s="175"/>
      <c r="F31" s="68"/>
      <c r="G31" s="63"/>
      <c r="H31" s="63"/>
      <c r="I31" s="64"/>
      <c r="J31" s="69"/>
      <c r="K31" s="63"/>
      <c r="L31" s="63"/>
      <c r="M31" s="64"/>
      <c r="N31" s="114"/>
      <c r="O31" s="41"/>
      <c r="P31" s="41"/>
      <c r="Q31" s="42"/>
      <c r="R31" s="42"/>
      <c r="S31" s="43"/>
      <c r="T31" s="97"/>
      <c r="U31" s="119">
        <f t="shared" si="0"/>
        <v>0</v>
      </c>
    </row>
    <row r="32" spans="2:25" s="33" customFormat="1" ht="20.100000000000001" customHeight="1">
      <c r="B32" s="82">
        <v>11</v>
      </c>
      <c r="C32" s="39"/>
      <c r="D32" s="40"/>
      <c r="E32" s="175"/>
      <c r="F32" s="68"/>
      <c r="G32" s="63"/>
      <c r="H32" s="63"/>
      <c r="I32" s="64"/>
      <c r="J32" s="69"/>
      <c r="K32" s="63"/>
      <c r="L32" s="63"/>
      <c r="M32" s="64"/>
      <c r="N32" s="114"/>
      <c r="O32" s="41"/>
      <c r="P32" s="41"/>
      <c r="Q32" s="42"/>
      <c r="R32" s="42"/>
      <c r="S32" s="43"/>
      <c r="T32" s="97"/>
      <c r="U32" s="119">
        <f t="shared" si="0"/>
        <v>0</v>
      </c>
    </row>
    <row r="33" spans="2:21" s="33" customFormat="1" ht="20.100000000000001" customHeight="1">
      <c r="B33" s="82">
        <v>12</v>
      </c>
      <c r="C33" s="39"/>
      <c r="D33" s="40"/>
      <c r="E33" s="175"/>
      <c r="F33" s="68"/>
      <c r="G33" s="63"/>
      <c r="H33" s="63"/>
      <c r="I33" s="64"/>
      <c r="J33" s="69"/>
      <c r="K33" s="63"/>
      <c r="L33" s="63"/>
      <c r="M33" s="64"/>
      <c r="N33" s="114"/>
      <c r="O33" s="41"/>
      <c r="P33" s="41"/>
      <c r="Q33" s="42"/>
      <c r="R33" s="42"/>
      <c r="S33" s="43"/>
      <c r="T33" s="97"/>
      <c r="U33" s="119">
        <f t="shared" si="0"/>
        <v>0</v>
      </c>
    </row>
    <row r="34" spans="2:21" s="33" customFormat="1" ht="20.100000000000001" customHeight="1">
      <c r="B34" s="82">
        <v>13</v>
      </c>
      <c r="C34" s="39"/>
      <c r="D34" s="40"/>
      <c r="E34" s="175"/>
      <c r="F34" s="68"/>
      <c r="G34" s="63"/>
      <c r="H34" s="63"/>
      <c r="I34" s="64"/>
      <c r="J34" s="69"/>
      <c r="K34" s="63"/>
      <c r="L34" s="63"/>
      <c r="M34" s="64"/>
      <c r="N34" s="114"/>
      <c r="O34" s="41"/>
      <c r="P34" s="41"/>
      <c r="Q34" s="42"/>
      <c r="R34" s="42"/>
      <c r="S34" s="43"/>
      <c r="T34" s="97"/>
      <c r="U34" s="119">
        <f t="shared" si="0"/>
        <v>0</v>
      </c>
    </row>
    <row r="35" spans="2:21" s="33" customFormat="1" ht="20.100000000000001" customHeight="1">
      <c r="B35" s="82">
        <v>14</v>
      </c>
      <c r="C35" s="39"/>
      <c r="D35" s="40"/>
      <c r="E35" s="175"/>
      <c r="F35" s="68"/>
      <c r="G35" s="63"/>
      <c r="H35" s="63"/>
      <c r="I35" s="64"/>
      <c r="J35" s="69"/>
      <c r="K35" s="63"/>
      <c r="L35" s="63"/>
      <c r="M35" s="64"/>
      <c r="N35" s="114"/>
      <c r="O35" s="41"/>
      <c r="P35" s="41"/>
      <c r="Q35" s="42"/>
      <c r="R35" s="42"/>
      <c r="S35" s="43"/>
      <c r="T35" s="97"/>
      <c r="U35" s="119">
        <f t="shared" si="0"/>
        <v>0</v>
      </c>
    </row>
    <row r="36" spans="2:21" s="33" customFormat="1" ht="20.100000000000001" customHeight="1">
      <c r="B36" s="82">
        <v>15</v>
      </c>
      <c r="C36" s="39"/>
      <c r="D36" s="40"/>
      <c r="E36" s="175"/>
      <c r="F36" s="68"/>
      <c r="G36" s="63"/>
      <c r="H36" s="63"/>
      <c r="I36" s="64"/>
      <c r="J36" s="69"/>
      <c r="K36" s="63"/>
      <c r="L36" s="63"/>
      <c r="M36" s="64"/>
      <c r="N36" s="114"/>
      <c r="O36" s="41"/>
      <c r="P36" s="41"/>
      <c r="Q36" s="42"/>
      <c r="R36" s="42"/>
      <c r="S36" s="43"/>
      <c r="T36" s="97"/>
      <c r="U36" s="119">
        <f t="shared" si="0"/>
        <v>0</v>
      </c>
    </row>
    <row r="37" spans="2:21" s="33" customFormat="1" ht="20.100000000000001" customHeight="1">
      <c r="B37" s="82">
        <v>16</v>
      </c>
      <c r="C37" s="39"/>
      <c r="D37" s="40"/>
      <c r="E37" s="175"/>
      <c r="F37" s="68"/>
      <c r="G37" s="63"/>
      <c r="H37" s="63"/>
      <c r="I37" s="64"/>
      <c r="J37" s="69"/>
      <c r="K37" s="63"/>
      <c r="L37" s="63"/>
      <c r="M37" s="64"/>
      <c r="N37" s="114"/>
      <c r="O37" s="41"/>
      <c r="P37" s="41"/>
      <c r="Q37" s="42"/>
      <c r="R37" s="42"/>
      <c r="S37" s="43"/>
      <c r="T37" s="97"/>
      <c r="U37" s="119">
        <f t="shared" si="0"/>
        <v>0</v>
      </c>
    </row>
    <row r="38" spans="2:21" s="33" customFormat="1" ht="20.100000000000001" customHeight="1">
      <c r="B38" s="82">
        <v>17</v>
      </c>
      <c r="C38" s="39"/>
      <c r="D38" s="40"/>
      <c r="E38" s="175"/>
      <c r="F38" s="68"/>
      <c r="G38" s="63"/>
      <c r="H38" s="63"/>
      <c r="I38" s="64"/>
      <c r="J38" s="69"/>
      <c r="K38" s="63"/>
      <c r="L38" s="63"/>
      <c r="M38" s="64"/>
      <c r="N38" s="114"/>
      <c r="O38" s="41"/>
      <c r="P38" s="41"/>
      <c r="Q38" s="42"/>
      <c r="R38" s="42"/>
      <c r="S38" s="43"/>
      <c r="T38" s="97"/>
      <c r="U38" s="119">
        <f t="shared" si="0"/>
        <v>0</v>
      </c>
    </row>
    <row r="39" spans="2:21" s="33" customFormat="1" ht="20.100000000000001" customHeight="1">
      <c r="B39" s="82">
        <v>18</v>
      </c>
      <c r="C39" s="39"/>
      <c r="D39" s="40"/>
      <c r="E39" s="175"/>
      <c r="F39" s="68"/>
      <c r="G39" s="63"/>
      <c r="H39" s="63"/>
      <c r="I39" s="64"/>
      <c r="J39" s="69"/>
      <c r="K39" s="63"/>
      <c r="L39" s="63"/>
      <c r="M39" s="64"/>
      <c r="N39" s="114"/>
      <c r="O39" s="41"/>
      <c r="P39" s="41"/>
      <c r="Q39" s="42"/>
      <c r="R39" s="42"/>
      <c r="S39" s="43"/>
      <c r="T39" s="97"/>
      <c r="U39" s="119">
        <f t="shared" si="0"/>
        <v>0</v>
      </c>
    </row>
    <row r="40" spans="2:21" s="33" customFormat="1" ht="20.100000000000001" customHeight="1">
      <c r="B40" s="82">
        <v>19</v>
      </c>
      <c r="C40" s="39"/>
      <c r="D40" s="40"/>
      <c r="E40" s="175"/>
      <c r="F40" s="68"/>
      <c r="G40" s="63"/>
      <c r="H40" s="63"/>
      <c r="I40" s="64"/>
      <c r="J40" s="69"/>
      <c r="K40" s="63"/>
      <c r="L40" s="63"/>
      <c r="M40" s="64"/>
      <c r="N40" s="114"/>
      <c r="O40" s="41"/>
      <c r="P40" s="41"/>
      <c r="Q40" s="42"/>
      <c r="R40" s="42"/>
      <c r="S40" s="43"/>
      <c r="T40" s="97"/>
      <c r="U40" s="119">
        <f t="shared" si="0"/>
        <v>0</v>
      </c>
    </row>
    <row r="41" spans="2:21" s="33" customFormat="1" ht="20.100000000000001" customHeight="1">
      <c r="B41" s="82">
        <v>20</v>
      </c>
      <c r="C41" s="39"/>
      <c r="D41" s="40"/>
      <c r="E41" s="175"/>
      <c r="F41" s="68"/>
      <c r="G41" s="63"/>
      <c r="H41" s="63"/>
      <c r="I41" s="64"/>
      <c r="J41" s="69"/>
      <c r="K41" s="63"/>
      <c r="L41" s="63"/>
      <c r="M41" s="64"/>
      <c r="N41" s="114"/>
      <c r="O41" s="41"/>
      <c r="P41" s="41"/>
      <c r="Q41" s="42"/>
      <c r="R41" s="42"/>
      <c r="S41" s="43"/>
      <c r="T41" s="97"/>
      <c r="U41" s="119">
        <f t="shared" si="0"/>
        <v>0</v>
      </c>
    </row>
    <row r="42" spans="2:21" s="33" customFormat="1" ht="20.100000000000001" customHeight="1">
      <c r="B42" s="82">
        <v>21</v>
      </c>
      <c r="C42" s="39"/>
      <c r="D42" s="40"/>
      <c r="E42" s="175"/>
      <c r="F42" s="68"/>
      <c r="G42" s="63"/>
      <c r="H42" s="63"/>
      <c r="I42" s="64"/>
      <c r="J42" s="69"/>
      <c r="K42" s="63"/>
      <c r="L42" s="63"/>
      <c r="M42" s="64"/>
      <c r="N42" s="114"/>
      <c r="O42" s="41"/>
      <c r="P42" s="41"/>
      <c r="Q42" s="42"/>
      <c r="R42" s="42"/>
      <c r="S42" s="43"/>
      <c r="T42" s="97"/>
      <c r="U42" s="119">
        <f t="shared" si="0"/>
        <v>0</v>
      </c>
    </row>
    <row r="43" spans="2:21" s="33" customFormat="1" ht="20.100000000000001" customHeight="1">
      <c r="B43" s="82">
        <v>22</v>
      </c>
      <c r="C43" s="39"/>
      <c r="D43" s="40"/>
      <c r="E43" s="175"/>
      <c r="F43" s="68"/>
      <c r="G43" s="63"/>
      <c r="H43" s="63"/>
      <c r="I43" s="64"/>
      <c r="J43" s="69"/>
      <c r="K43" s="63"/>
      <c r="L43" s="63"/>
      <c r="M43" s="64"/>
      <c r="N43" s="114"/>
      <c r="O43" s="41"/>
      <c r="P43" s="41"/>
      <c r="Q43" s="42"/>
      <c r="R43" s="42"/>
      <c r="S43" s="43"/>
      <c r="T43" s="97"/>
      <c r="U43" s="119">
        <f t="shared" si="0"/>
        <v>0</v>
      </c>
    </row>
    <row r="44" spans="2:21" s="33" customFormat="1" ht="20.100000000000001" customHeight="1">
      <c r="B44" s="82">
        <v>23</v>
      </c>
      <c r="C44" s="39"/>
      <c r="D44" s="40"/>
      <c r="E44" s="175"/>
      <c r="F44" s="68"/>
      <c r="G44" s="63"/>
      <c r="H44" s="63"/>
      <c r="I44" s="64"/>
      <c r="J44" s="69"/>
      <c r="K44" s="63"/>
      <c r="L44" s="63"/>
      <c r="M44" s="64"/>
      <c r="N44" s="114"/>
      <c r="O44" s="41"/>
      <c r="P44" s="41"/>
      <c r="Q44" s="42"/>
      <c r="R44" s="42"/>
      <c r="S44" s="43"/>
      <c r="T44" s="97"/>
      <c r="U44" s="119">
        <f t="shared" si="0"/>
        <v>0</v>
      </c>
    </row>
    <row r="45" spans="2:21" s="33" customFormat="1" ht="20.100000000000001" customHeight="1">
      <c r="B45" s="82">
        <v>24</v>
      </c>
      <c r="C45" s="39"/>
      <c r="D45" s="40"/>
      <c r="E45" s="175"/>
      <c r="F45" s="68"/>
      <c r="G45" s="63"/>
      <c r="H45" s="63"/>
      <c r="I45" s="64"/>
      <c r="J45" s="69"/>
      <c r="K45" s="63"/>
      <c r="L45" s="63"/>
      <c r="M45" s="64"/>
      <c r="N45" s="114"/>
      <c r="O45" s="41"/>
      <c r="P45" s="41"/>
      <c r="Q45" s="42"/>
      <c r="R45" s="42"/>
      <c r="S45" s="43"/>
      <c r="T45" s="97"/>
      <c r="U45" s="119">
        <f t="shared" si="0"/>
        <v>0</v>
      </c>
    </row>
    <row r="46" spans="2:21" s="33" customFormat="1" ht="20.100000000000001" customHeight="1" thickBot="1">
      <c r="B46" s="83">
        <v>25</v>
      </c>
      <c r="C46" s="84"/>
      <c r="D46" s="85"/>
      <c r="E46" s="177"/>
      <c r="F46" s="86"/>
      <c r="G46" s="87"/>
      <c r="H46" s="87"/>
      <c r="I46" s="88"/>
      <c r="J46" s="89"/>
      <c r="K46" s="87"/>
      <c r="L46" s="87"/>
      <c r="M46" s="88"/>
      <c r="N46" s="115"/>
      <c r="O46" s="90"/>
      <c r="P46" s="90"/>
      <c r="Q46" s="91"/>
      <c r="R46" s="91"/>
      <c r="S46" s="92"/>
      <c r="T46" s="103"/>
      <c r="U46" s="120">
        <f t="shared" si="0"/>
        <v>0</v>
      </c>
    </row>
    <row r="47" spans="2:21" s="33" customFormat="1" ht="8.25" customHeight="1" thickTop="1" thickBot="1">
      <c r="B47" s="44"/>
      <c r="C47" s="45"/>
      <c r="D47" s="45"/>
      <c r="E47" s="44"/>
      <c r="F47" s="46"/>
      <c r="G47" s="46"/>
      <c r="H47" s="47"/>
      <c r="I47" s="47"/>
      <c r="J47" s="44"/>
      <c r="K47" s="44"/>
      <c r="L47" s="44"/>
      <c r="M47" s="44"/>
      <c r="N47" s="44"/>
      <c r="O47" s="44"/>
      <c r="P47" s="48"/>
    </row>
    <row r="48" spans="2:21" s="49" customFormat="1" ht="24.95" customHeight="1" thickBot="1">
      <c r="B48" s="145" t="s">
        <v>43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66">
        <f>SUM(U22:U46)-(SUM(U22:U46)*0.1)</f>
        <v>0</v>
      </c>
    </row>
    <row r="49" spans="2:21" s="49" customFormat="1" ht="24.95" customHeight="1" thickTop="1" thickBot="1">
      <c r="B49" s="147" t="s">
        <v>44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9"/>
      <c r="U49" s="67">
        <f>SUM(U22:U46)</f>
        <v>0</v>
      </c>
    </row>
    <row r="50" spans="2:21" s="33" customFormat="1" ht="20.100000000000001" customHeight="1">
      <c r="B50" s="1"/>
      <c r="C50" s="1"/>
      <c r="D50" s="1"/>
      <c r="E50" s="1"/>
      <c r="F50" s="1"/>
      <c r="G50" s="1"/>
      <c r="H50" s="2"/>
      <c r="I50" s="1"/>
      <c r="J50" s="1"/>
      <c r="K50" s="1"/>
      <c r="L50" s="2"/>
      <c r="M50" s="2"/>
      <c r="N50" s="2"/>
      <c r="O50" s="2"/>
      <c r="P50" s="3"/>
    </row>
    <row r="51" spans="2:21" ht="20.100000000000001" customHeight="1">
      <c r="B51" s="50" t="s">
        <v>23</v>
      </c>
      <c r="C51" s="51"/>
      <c r="D51" s="5"/>
      <c r="E51" s="5"/>
      <c r="F51" s="5"/>
      <c r="G51" s="5"/>
      <c r="H51" s="50" t="s">
        <v>24</v>
      </c>
      <c r="K51" s="8"/>
      <c r="L51" s="8"/>
      <c r="M51" s="52" t="s">
        <v>25</v>
      </c>
      <c r="N51" s="52"/>
      <c r="P51" s="8"/>
    </row>
    <row r="52" spans="2:21" ht="55.15" customHeight="1">
      <c r="B52" s="144" t="s">
        <v>63</v>
      </c>
      <c r="C52" s="144"/>
      <c r="D52" s="144"/>
      <c r="E52" s="144"/>
      <c r="F52" s="144"/>
      <c r="G52" s="144"/>
      <c r="H52" s="142" t="s">
        <v>41</v>
      </c>
      <c r="I52" s="142"/>
      <c r="J52" s="142"/>
      <c r="K52" s="142"/>
      <c r="L52" s="142"/>
      <c r="M52" s="142" t="s">
        <v>42</v>
      </c>
      <c r="N52" s="142"/>
      <c r="O52" s="142"/>
      <c r="P52" s="142"/>
    </row>
    <row r="53" spans="2:21" ht="30" customHeight="1">
      <c r="B53" s="144"/>
      <c r="C53" s="144"/>
      <c r="D53" s="144"/>
      <c r="E53" s="144"/>
      <c r="F53" s="144"/>
      <c r="G53" s="144"/>
      <c r="H53" s="142"/>
      <c r="I53" s="142"/>
      <c r="J53" s="142"/>
      <c r="K53" s="142"/>
      <c r="L53" s="142"/>
      <c r="M53" s="142"/>
      <c r="N53" s="142"/>
      <c r="O53" s="142"/>
      <c r="P53" s="142"/>
    </row>
    <row r="54" spans="2:21" ht="21" customHeight="1">
      <c r="B54" s="5"/>
      <c r="C54" s="5"/>
      <c r="D54" s="5"/>
      <c r="E54" s="5"/>
      <c r="F54" s="5"/>
      <c r="G54" s="5"/>
      <c r="I54" s="13"/>
      <c r="J54" s="13"/>
      <c r="K54" s="13"/>
      <c r="L54" s="13"/>
      <c r="M54" s="13"/>
      <c r="N54" s="13"/>
      <c r="O54" s="13"/>
      <c r="P54" s="13"/>
    </row>
    <row r="55" spans="2:21" ht="20.100000000000001" customHeight="1">
      <c r="L55" s="1"/>
      <c r="M55" s="1"/>
      <c r="N55" s="1"/>
      <c r="O55" s="1"/>
      <c r="P55" s="1"/>
      <c r="Q55" s="1"/>
      <c r="R55" s="1"/>
    </row>
    <row r="56" spans="2:21" ht="20.100000000000001" customHeight="1">
      <c r="L56" s="1"/>
      <c r="M56" s="1"/>
      <c r="N56" s="1"/>
      <c r="O56" s="1"/>
      <c r="P56" s="1"/>
      <c r="Q56" s="1"/>
      <c r="R56" s="1"/>
    </row>
    <row r="57" spans="2:21" ht="20.100000000000001" customHeight="1">
      <c r="H57" s="1"/>
      <c r="L57" s="1"/>
      <c r="M57" s="1"/>
      <c r="N57" s="1"/>
      <c r="O57" s="1"/>
      <c r="P57" s="1"/>
      <c r="Q57" s="1"/>
      <c r="R57" s="1"/>
    </row>
    <row r="58" spans="2:21" ht="20.100000000000001" customHeight="1">
      <c r="H58" s="1"/>
      <c r="L58" s="1"/>
      <c r="M58" s="1"/>
      <c r="N58" s="1"/>
      <c r="O58" s="1"/>
      <c r="P58" s="1"/>
      <c r="Q58" s="1"/>
      <c r="R58" s="1"/>
    </row>
    <row r="59" spans="2:21" ht="20.100000000000001" customHeight="1"/>
    <row r="60" spans="2:21" ht="20.100000000000001" customHeight="1"/>
    <row r="61" spans="2:21" ht="20.100000000000001" customHeight="1"/>
    <row r="62" spans="2:21" ht="20.100000000000001" customHeight="1"/>
    <row r="63" spans="2:21" ht="20.100000000000001" customHeight="1"/>
    <row r="64" spans="2:21" ht="20.100000000000001" customHeight="1"/>
    <row r="65" ht="20.100000000000001" customHeight="1"/>
    <row r="66" ht="20.100000000000001" customHeight="1"/>
  </sheetData>
  <sheetProtection selectLockedCells="1"/>
  <mergeCells count="24">
    <mergeCell ref="K11:M11"/>
    <mergeCell ref="F13:I13"/>
    <mergeCell ref="F11:I11"/>
    <mergeCell ref="B9:D9"/>
    <mergeCell ref="M52:P53"/>
    <mergeCell ref="O18:P18"/>
    <mergeCell ref="B52:G53"/>
    <mergeCell ref="H52:L53"/>
    <mergeCell ref="B48:T48"/>
    <mergeCell ref="B49:T49"/>
    <mergeCell ref="T16:T17"/>
    <mergeCell ref="R11:S11"/>
    <mergeCell ref="P11:Q11"/>
    <mergeCell ref="B16:B19"/>
    <mergeCell ref="C16:C19"/>
    <mergeCell ref="D16:D19"/>
    <mergeCell ref="E16:E19"/>
    <mergeCell ref="F16:M17"/>
    <mergeCell ref="K13:M13"/>
    <mergeCell ref="U18:U19"/>
    <mergeCell ref="F18:I18"/>
    <mergeCell ref="J18:M18"/>
    <mergeCell ref="Q18:R18"/>
    <mergeCell ref="N16:S17"/>
  </mergeCells>
  <conditionalFormatting sqref="F20:M46">
    <cfRule type="containsText" dxfId="0" priority="1" stopIfTrue="1" operator="containsText" text="kg">
      <formula>NOT(ISERROR(SEARCH("kg",F20)))</formula>
    </cfRule>
  </conditionalFormatting>
  <dataValidations count="11">
    <dataValidation allowBlank="1" showInputMessage="1" showErrorMessage="1" sqref="B48:B49 F11 I12:K12 U48:U49 IM48:IW48 IW49 B55:C166 D55:G56 H54:H56 S57:W166 D59:R166 Q167:IS167 B50:P50 C22:D47 X51:IS166 Q51:W54">
      <formula1>0</formula1>
      <formula2>0</formula2>
    </dataValidation>
    <dataValidation type="list" allowBlank="1" showInputMessage="1" showErrorMessage="1" sqref="T20:T46">
      <formula1>"YES,NO"</formula1>
    </dataValidation>
    <dataValidation type="list" allowBlank="1" showInputMessage="1" showErrorMessage="1" sqref="H47:O47 O20:S46">
      <formula1>"SGL,TWN"</formula1>
      <formula2>0</formula2>
    </dataValidation>
    <dataValidation type="list" allowBlank="1" showInputMessage="1" showErrorMessage="1" sqref="E20:E47">
      <formula1>"'-48 Kg,'-52 Kg,'-57 Kg,'-63 Kg,'-70 Kg,'-78 Kg,'+78 Kg,Coach,Official,Referee,Medic,Press"</formula1>
      <formula2>0</formula2>
    </dataValidation>
    <dataValidation type="list" allowBlank="1" showInputMessage="1" showErrorMessage="1" sqref="F47">
      <formula1>"08-06-2011,09-06-2011,10-06-2011,11-06-2011"</formula1>
      <formula2>0</formula2>
    </dataValidation>
    <dataValidation type="list" allowBlank="1" showInputMessage="1" showErrorMessage="1" sqref="G47">
      <formula1>"11-06-2011,12-06-2011,13-06-2011,14-06-2011,15-06-2011"</formula1>
      <formula2>0</formula2>
    </dataValidation>
    <dataValidation type="list" allowBlank="1" showInputMessage="1" showErrorMessage="1" sqref="F22:F46">
      <formula1>"06-10-2015, 07-10-2015, 08-10-2015, 09-10-2015"</formula1>
    </dataValidation>
    <dataValidation type="list" allowBlank="1" showInputMessage="1" showErrorMessage="1" sqref="J22:J46">
      <formula1>"10-10-2015, 11-10-2015, 12-10-2015, "</formula1>
    </dataValidation>
    <dataValidation type="list" allowBlank="1" showInputMessage="1" showErrorMessage="1" sqref="F20:F21">
      <formula1>"07-10-2015, 08-10-2015, 09-10-2015, "</formula1>
    </dataValidation>
    <dataValidation type="list" allowBlank="1" showInputMessage="1" showErrorMessage="1" sqref="J20:J21">
      <formula1>"10-10-2015, 11-10-2015, 12-10-2015"</formula1>
    </dataValidation>
    <dataValidation type="list" allowBlank="1" showInputMessage="1" showErrorMessage="1" sqref="N20:N46">
      <formula1>"BB,HB,"</formula1>
    </dataValidation>
  </dataValidations>
  <printOptions horizontalCentered="1" verticalCentered="1"/>
  <pageMargins left="0.7" right="0.7" top="0.75" bottom="0.75" header="0.3" footer="0.3"/>
  <pageSetup paperSize="9" scale="4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10</vt:i4>
      </vt:variant>
    </vt:vector>
  </HeadingPairs>
  <TitlesOfParts>
    <vt:vector size="11" baseType="lpstr">
      <vt:lpstr>Folha1</vt:lpstr>
      <vt:lpstr>Folha1!Área_de_Impressão</vt:lpstr>
      <vt:lpstr>Duplo_BB</vt:lpstr>
      <vt:lpstr>Duplo_Extra</vt:lpstr>
      <vt:lpstr>Duplo_HB</vt:lpstr>
      <vt:lpstr>Duplo_Pack</vt:lpstr>
      <vt:lpstr>Lunch_pack</vt:lpstr>
      <vt:lpstr>Single_BB</vt:lpstr>
      <vt:lpstr>Single_Extra</vt:lpstr>
      <vt:lpstr>Single_HB</vt:lpstr>
      <vt:lpstr>Single_Pack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FurtadoL</dc:creator>
  <cp:lastModifiedBy>FurtadoL</cp:lastModifiedBy>
  <cp:lastPrinted>2015-07-30T10:30:22Z</cp:lastPrinted>
  <dcterms:created xsi:type="dcterms:W3CDTF">2015-06-23T13:43:21Z</dcterms:created>
  <dcterms:modified xsi:type="dcterms:W3CDTF">2015-09-02T10:37:50Z</dcterms:modified>
</cp:coreProperties>
</file>